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отчётная документация\"/>
    </mc:Choice>
  </mc:AlternateContent>
  <bookViews>
    <workbookView xWindow="0" yWindow="0" windowWidth="20490" windowHeight="7650" tabRatio="783" activeTab="4"/>
  </bookViews>
  <sheets>
    <sheet name="Раздел0" sheetId="1" r:id="rId1"/>
    <sheet name="Раздел1" sheetId="33" r:id="rId2"/>
    <sheet name="Раздел2" sheetId="35" r:id="rId3"/>
    <sheet name="Раздел3" sheetId="36" r:id="rId4"/>
    <sheet name="Раздел4" sheetId="37" r:id="rId5"/>
    <sheet name="Раздел5" sheetId="38" r:id="rId6"/>
  </sheets>
  <definedNames>
    <definedName name="авииииииииииииц2">#REF!</definedName>
    <definedName name="аМВВВВВВВВВВВВВВВв">#REF!</definedName>
    <definedName name="амяаимяпияпи">#REF!</definedName>
    <definedName name="вааи">#REF!</definedName>
    <definedName name="ваиииииииииииииииив">#REF!</definedName>
    <definedName name="Ввввввввввввв">#REF!</definedName>
    <definedName name="ВМммммммммммммм">#REF!</definedName>
    <definedName name="ВЫМ">#REF!</definedName>
    <definedName name="выыыыыыыыыыыы">#REF!</definedName>
    <definedName name="йцу">#REF!</definedName>
    <definedName name="мавиваиваи">#REF!</definedName>
    <definedName name="меньше_2" localSheetId="1">#REF!,#REF!,#REF!,#REF!,#REF!,#REF!,#REF!,#REF!,#REF!,#REF!,#REF!,#REF!,#REF!</definedName>
    <definedName name="меньше_2">#REF!,#REF!,#REF!,#REF!,#REF!,#REF!,#REF!,#REF!,#REF!,#REF!,#REF!,#REF!,#REF!</definedName>
    <definedName name="Мяаияаи">#REF!</definedName>
    <definedName name="мяАм">#REF!</definedName>
    <definedName name="Р0">Раздел0!$A$1:$R$35</definedName>
    <definedName name="Р0_данные">Раздел0!$A$2:$Q$34</definedName>
    <definedName name="Р0_реквизиты">Раздел0!$A$2:$Q$29</definedName>
    <definedName name="Р0_реквизиты_адрес">Раздел0!$D$29</definedName>
    <definedName name="Р0_реквизиты_организация">Раздел0!$G$28</definedName>
    <definedName name="Р0_табл">Раздел0!$A$30:$Q$33</definedName>
    <definedName name="Р0_табл_тело">Раздел0!$A$33:$Q$33</definedName>
    <definedName name="Р0_табл_шапка">Раздел0!$A$30:$Q$32</definedName>
    <definedName name="Р0_табл_шапка_гр02">Раздел0!$D$32</definedName>
    <definedName name="Р1" localSheetId="1">#REF!</definedName>
    <definedName name="Р1">#REF!</definedName>
    <definedName name="Р1_данные" localSheetId="1">#REF!</definedName>
    <definedName name="Р1_данные">#REF!</definedName>
    <definedName name="Р1_табл" localSheetId="1">#REF!</definedName>
    <definedName name="Р1_табл">#REF!</definedName>
    <definedName name="Р1_табл_тело" localSheetId="1">#REF!</definedName>
    <definedName name="Р1_табл_тело">#REF!</definedName>
    <definedName name="Р1_табл_шапка" localSheetId="1">#REF!</definedName>
    <definedName name="Р1_табл_шапка">#REF!</definedName>
    <definedName name="Р1_табл_шапка_гр01" localSheetId="1">#REF!</definedName>
    <definedName name="Р1_табл_шапка_гр01">#REF!</definedName>
    <definedName name="Р1_табл_шапка_гр02" localSheetId="1">#REF!</definedName>
    <definedName name="Р1_табл_шапка_гр02">#REF!</definedName>
    <definedName name="Р1_табл_шапка_гр03" localSheetId="1">#REF!</definedName>
    <definedName name="Р1_табл_шапка_гр03">#REF!</definedName>
    <definedName name="Р1_табл_шапка_гр04" localSheetId="1">#REF!</definedName>
    <definedName name="Р1_табл_шапка_гр04">#REF!</definedName>
    <definedName name="Р1_табл_шапка_гр05" localSheetId="1">#REF!</definedName>
    <definedName name="Р1_табл_шапка_гр05">#REF!</definedName>
    <definedName name="Р1_табл_шапка_гр06" localSheetId="1">#REF!</definedName>
    <definedName name="Р1_табл_шапка_гр06">#REF!</definedName>
    <definedName name="Р1_табл_шапка_гр07" localSheetId="1">#REF!</definedName>
    <definedName name="Р1_табл_шапка_гр07">#REF!</definedName>
    <definedName name="Р1_табл_шапка_гр08" localSheetId="1">#REF!</definedName>
    <definedName name="Р1_табл_шапка_гр08">#REF!</definedName>
    <definedName name="Р1_табл_шапка_гр09" localSheetId="1">#REF!</definedName>
    <definedName name="Р1_табл_шапка_гр09">#REF!</definedName>
    <definedName name="Р1_табл_шапка_гр10" localSheetId="1">#REF!</definedName>
    <definedName name="Р1_табл_шапка_гр10">#REF!</definedName>
    <definedName name="Р1_табл_шапка_гр11" localSheetId="1">#REF!</definedName>
    <definedName name="Р1_табл_шапка_гр11">#REF!</definedName>
    <definedName name="Р1_табл_шапка_гр12" localSheetId="1">#REF!</definedName>
    <definedName name="Р1_табл_шапка_гр12">#REF!</definedName>
    <definedName name="Р1_табл_шапка_гр13" localSheetId="1">#REF!</definedName>
    <definedName name="Р1_табл_шапка_гр13">#REF!</definedName>
    <definedName name="Р1_табл_шапка_гр14" localSheetId="1">#REF!</definedName>
    <definedName name="Р1_табл_шапка_гр14">#REF!</definedName>
    <definedName name="Р2" localSheetId="1">#REF!</definedName>
    <definedName name="Р2">#REF!</definedName>
    <definedName name="Р2_данные" localSheetId="1">#REF!</definedName>
    <definedName name="Р2_данные">#REF!</definedName>
    <definedName name="Р2_табл" localSheetId="1">#REF!</definedName>
    <definedName name="Р2_табл">#REF!</definedName>
    <definedName name="Р2_табл_тело" localSheetId="1">#REF!</definedName>
    <definedName name="Р2_табл_тело">#REF!</definedName>
    <definedName name="Р2_табл_шапка" localSheetId="1">#REF!</definedName>
    <definedName name="Р2_табл_шапка">#REF!</definedName>
    <definedName name="Р2_табл_шапка_гр01" localSheetId="1">#REF!</definedName>
    <definedName name="Р2_табл_шапка_гр01">#REF!</definedName>
    <definedName name="Р2_табл_шапка_гр02" localSheetId="1">#REF!</definedName>
    <definedName name="Р2_табл_шапка_гр02">#REF!</definedName>
    <definedName name="Р2_табл_шапка_гр03" localSheetId="1">#REF!</definedName>
    <definedName name="Р2_табл_шапка_гр03">#REF!</definedName>
    <definedName name="Р2_табл_шапка_гр04" localSheetId="1">#REF!</definedName>
    <definedName name="Р2_табл_шапка_гр04">#REF!</definedName>
    <definedName name="Р2_табл_шапка_гр05" localSheetId="1">#REF!</definedName>
    <definedName name="Р2_табл_шапка_гр05">#REF!</definedName>
    <definedName name="Р2_табл_шапка_гр06" localSheetId="1">#REF!</definedName>
    <definedName name="Р2_табл_шапка_гр06">#REF!</definedName>
    <definedName name="Р2_табл_шапка_гр07" localSheetId="1">#REF!</definedName>
    <definedName name="Р2_табл_шапка_гр07">#REF!</definedName>
    <definedName name="Р2_табл_шапка_гр08" localSheetId="1">#REF!</definedName>
    <definedName name="Р2_табл_шапка_гр08">#REF!</definedName>
    <definedName name="Р2_табл_шапка_гр09" localSheetId="1">#REF!</definedName>
    <definedName name="Р2_табл_шапка_гр09">#REF!</definedName>
    <definedName name="Р2_табл_шапка_гр10" localSheetId="1">#REF!</definedName>
    <definedName name="Р2_табл_шапка_гр10">#REF!</definedName>
    <definedName name="Р2_табл_шапка_гр11" localSheetId="1">#REF!</definedName>
    <definedName name="Р2_табл_шапка_гр11">#REF!</definedName>
    <definedName name="Р2_табл_шапка_гр12" localSheetId="1">#REF!</definedName>
    <definedName name="Р2_табл_шапка_гр12">#REF!</definedName>
    <definedName name="Р2_табл_шапка_гр13" localSheetId="1">#REF!</definedName>
    <definedName name="Р2_табл_шапка_гр13">#REF!</definedName>
    <definedName name="Р2_табл_шапка_гр14" localSheetId="1">#REF!</definedName>
    <definedName name="Р2_табл_шапка_гр14">#REF!</definedName>
    <definedName name="Р2_табл_шапка_гр15" localSheetId="1">#REF!</definedName>
    <definedName name="Р2_табл_шапка_гр15">#REF!</definedName>
    <definedName name="Р2_табл_шапка_гр16" localSheetId="1">#REF!</definedName>
    <definedName name="Р2_табл_шапка_гр16">#REF!</definedName>
    <definedName name="Р3" localSheetId="1">#REF!</definedName>
    <definedName name="Р3">#REF!</definedName>
    <definedName name="Р3_данные" localSheetId="1">#REF!</definedName>
    <definedName name="Р3_данные">#REF!</definedName>
    <definedName name="Р3_табл" localSheetId="1">#REF!</definedName>
    <definedName name="Р3_табл">#REF!</definedName>
    <definedName name="Р3_табл_тело" localSheetId="1">#REF!</definedName>
    <definedName name="Р3_табл_тело">#REF!</definedName>
    <definedName name="Р3_табл_шапка" localSheetId="1">#REF!</definedName>
    <definedName name="Р3_табл_шапка">#REF!</definedName>
    <definedName name="Р3_табл_шапка_гр01" localSheetId="1">#REF!</definedName>
    <definedName name="Р3_табл_шапка_гр01">#REF!</definedName>
    <definedName name="Р3_табл_шапка_гр02" localSheetId="1">#REF!</definedName>
    <definedName name="Р3_табл_шапка_гр02">#REF!</definedName>
    <definedName name="Р3_табл_шапка_гр03" localSheetId="1">#REF!</definedName>
    <definedName name="Р3_табл_шапка_гр03">#REF!</definedName>
    <definedName name="Р3_табл_шапка_гр04" localSheetId="1">#REF!</definedName>
    <definedName name="Р3_табл_шапка_гр04">#REF!</definedName>
    <definedName name="Р3_табл_шапка_гр05" localSheetId="1">#REF!</definedName>
    <definedName name="Р3_табл_шапка_гр05">#REF!</definedName>
    <definedName name="Р3_табл_шапка_гр06" localSheetId="1">#REF!</definedName>
    <definedName name="Р3_табл_шапка_гр06">#REF!</definedName>
    <definedName name="Р3_табл_шапка_гр07" localSheetId="1">#REF!</definedName>
    <definedName name="Р3_табл_шапка_гр07">#REF!</definedName>
    <definedName name="Р3_табл_шапка_гр08" localSheetId="1">#REF!</definedName>
    <definedName name="Р3_табл_шапка_гр08">#REF!</definedName>
    <definedName name="Р3_табл_шапка_гр09" localSheetId="1">#REF!</definedName>
    <definedName name="Р3_табл_шапка_гр09">#REF!</definedName>
    <definedName name="Р3_табл_шапка_гр10" localSheetId="1">#REF!</definedName>
    <definedName name="Р3_табл_шапка_гр10">#REF!</definedName>
    <definedName name="Р3_табл_шапка_гр11" localSheetId="1">#REF!</definedName>
    <definedName name="Р3_табл_шапка_гр11">#REF!</definedName>
    <definedName name="Р3_табл_шапка_гр12" localSheetId="1">#REF!</definedName>
    <definedName name="Р3_табл_шапка_гр12">#REF!</definedName>
    <definedName name="Р4" localSheetId="1">#REF!</definedName>
    <definedName name="Р4">#REF!</definedName>
    <definedName name="Р4_данные" localSheetId="1">#REF!</definedName>
    <definedName name="Р4_данные">#REF!</definedName>
    <definedName name="Р4_табл" localSheetId="1">#REF!</definedName>
    <definedName name="Р4_табл">#REF!</definedName>
    <definedName name="Р4_табл_тело" localSheetId="1">#REF!</definedName>
    <definedName name="Р4_табл_тело">#REF!</definedName>
    <definedName name="Р4_табл_шапка" localSheetId="1">#REF!</definedName>
    <definedName name="Р4_табл_шапка">#REF!</definedName>
    <definedName name="Р4_табл_шапка_гр01" localSheetId="1">#REF!</definedName>
    <definedName name="Р4_табл_шапка_гр01">#REF!</definedName>
    <definedName name="Р4_табл_шапка_гр02" localSheetId="1">#REF!</definedName>
    <definedName name="Р4_табл_шапка_гр02">#REF!</definedName>
    <definedName name="Р4_табл_шапка_гр03" localSheetId="1">#REF!</definedName>
    <definedName name="Р4_табл_шапка_гр03">#REF!</definedName>
    <definedName name="Р4_табл_шапка_гр04" localSheetId="1">#REF!</definedName>
    <definedName name="Р4_табл_шапка_гр04">#REF!</definedName>
    <definedName name="Р4_табл_шапка_гр05" localSheetId="1">#REF!</definedName>
    <definedName name="Р4_табл_шапка_гр05">#REF!</definedName>
    <definedName name="Р4_табл_шапка_гр06" localSheetId="1">#REF!</definedName>
    <definedName name="Р4_табл_шапка_гр06">#REF!</definedName>
    <definedName name="Р4_табл_шапка_гр07" localSheetId="1">#REF!</definedName>
    <definedName name="Р4_табл_шапка_гр07">#REF!</definedName>
    <definedName name="Р4_табл_шапка_гр08" localSheetId="1">#REF!</definedName>
    <definedName name="Р4_табл_шапка_гр08">#REF!</definedName>
    <definedName name="Р4_табл_шапка_гр09" localSheetId="1">#REF!</definedName>
    <definedName name="Р4_табл_шапка_гр09">#REF!</definedName>
    <definedName name="Р4_табл_шапка_гр10" localSheetId="1">#REF!</definedName>
    <definedName name="Р4_табл_шапка_гр10">#REF!</definedName>
    <definedName name="Р4_табл_шапка_гр11" localSheetId="1">#REF!</definedName>
    <definedName name="Р4_табл_шапка_гр11">#REF!</definedName>
    <definedName name="Р4_табл_шапка_гр12" localSheetId="1">#REF!</definedName>
    <definedName name="Р4_табл_шапка_гр12">#REF!</definedName>
    <definedName name="Р5" localSheetId="1">#REF!</definedName>
    <definedName name="Р5">#REF!</definedName>
    <definedName name="Р5_данные" localSheetId="1">#REF!</definedName>
    <definedName name="Р5_данные">#REF!</definedName>
    <definedName name="Р5_табл" localSheetId="1">#REF!</definedName>
    <definedName name="Р5_табл">#REF!</definedName>
    <definedName name="Р5_табл_тело" localSheetId="1">#REF!</definedName>
    <definedName name="Р5_табл_тело">#REF!</definedName>
    <definedName name="Р5_табл_шапка" localSheetId="1">#REF!</definedName>
    <definedName name="Р5_табл_шапка">#REF!</definedName>
    <definedName name="Р5_табл_шапка_гр01" localSheetId="1">#REF!</definedName>
    <definedName name="Р5_табл_шапка_гр01">#REF!</definedName>
    <definedName name="Р5_табл_шапка_гр02" localSheetId="1">#REF!</definedName>
    <definedName name="Р5_табл_шапка_гр02">#REF!</definedName>
    <definedName name="Р5_табл_шапка_гр03" localSheetId="1">#REF!</definedName>
    <definedName name="Р5_табл_шапка_гр03">#REF!</definedName>
    <definedName name="Р5_табл_шапка_гр04" localSheetId="1">#REF!</definedName>
    <definedName name="Р5_табл_шапка_гр04">#REF!</definedName>
    <definedName name="Р6" localSheetId="1">#REF!</definedName>
    <definedName name="Р6">#REF!</definedName>
    <definedName name="Р6_данные" localSheetId="1">#REF!</definedName>
    <definedName name="Р6_данные">#REF!</definedName>
    <definedName name="Р6_табл" localSheetId="1">#REF!</definedName>
    <definedName name="Р6_табл">#REF!</definedName>
    <definedName name="Р6_табл_тело" localSheetId="1">#REF!</definedName>
    <definedName name="Р6_табл_тело">#REF!</definedName>
    <definedName name="Р6_табл_шапка" localSheetId="1">#REF!</definedName>
    <definedName name="Р6_табл_шапка">#REF!</definedName>
    <definedName name="Р6_табл_шапка_гр01" localSheetId="1">#REF!</definedName>
    <definedName name="Р6_табл_шапка_гр01">#REF!</definedName>
    <definedName name="Р6_табл_шапка_гр02" localSheetId="1">#REF!</definedName>
    <definedName name="Р6_табл_шапка_гр02">#REF!</definedName>
    <definedName name="Р6_табл_шапка_гр03" localSheetId="1">#REF!</definedName>
    <definedName name="Р6_табл_шапка_гр03">#REF!</definedName>
    <definedName name="Р6_табл_шапка_гр04" localSheetId="1">#REF!</definedName>
    <definedName name="Р6_табл_шапка_гр04">#REF!</definedName>
    <definedName name="Р6_табл_шапка_гр05" localSheetId="1">#REF!</definedName>
    <definedName name="Р6_табл_шапка_гр05">#REF!</definedName>
    <definedName name="Р6_табл_шапка_гр06" localSheetId="1">#REF!</definedName>
    <definedName name="Р6_табл_шапка_гр06">#REF!</definedName>
    <definedName name="Р6_табл_шапка_гр07" localSheetId="1">#REF!</definedName>
    <definedName name="Р6_табл_шапка_гр07">#REF!</definedName>
    <definedName name="Р6_табл_шапка_гр08" localSheetId="1">#REF!</definedName>
    <definedName name="Р6_табл_шапка_гр08">#REF!</definedName>
    <definedName name="Р6_табл_шапка_гр09" localSheetId="1">#REF!</definedName>
    <definedName name="Р6_табл_шапка_гр09">#REF!</definedName>
    <definedName name="Р6_табл_шапка_гр10" localSheetId="1">#REF!</definedName>
    <definedName name="Р6_табл_шапка_гр10">#REF!</definedName>
    <definedName name="Р6_табл_шапка_гр11" localSheetId="1">#REF!</definedName>
    <definedName name="Р6_табл_шапка_гр11">#REF!</definedName>
    <definedName name="Р6_табл_шапка_гр12" localSheetId="1">#REF!</definedName>
    <definedName name="Р6_табл_шапка_гр12">#REF!</definedName>
    <definedName name="Р7" localSheetId="1">#REF!</definedName>
    <definedName name="Р7">#REF!</definedName>
    <definedName name="Р7_данные" localSheetId="1">#REF!</definedName>
    <definedName name="Р7_данные">#REF!</definedName>
    <definedName name="Р7_реквизиты" localSheetId="1">#REF!</definedName>
    <definedName name="Р7_реквизиты">#REF!</definedName>
    <definedName name="Р7_реквизиты_дата" localSheetId="1">#REF!</definedName>
    <definedName name="Р7_реквизиты_дата">#REF!</definedName>
    <definedName name="Р7_реквизиты_должность" localSheetId="1">#REF!</definedName>
    <definedName name="Р7_реквизиты_должность">#REF!</definedName>
    <definedName name="Р7_реквизиты_телефон" localSheetId="1">#REF!</definedName>
    <definedName name="Р7_реквизиты_телефон">#REF!</definedName>
    <definedName name="Р7_реквизиты_фио" localSheetId="1">#REF!</definedName>
    <definedName name="Р7_реквизиты_фио">#REF!</definedName>
    <definedName name="Р7_табл" localSheetId="1">#REF!</definedName>
    <definedName name="Р7_табл">#REF!</definedName>
    <definedName name="Р7_табл_тело" localSheetId="1">#REF!</definedName>
    <definedName name="Р7_табл_тело">#REF!</definedName>
    <definedName name="Р7_табл_шапка" localSheetId="1">#REF!</definedName>
    <definedName name="Р7_табл_шапка">#REF!</definedName>
    <definedName name="Р7_табл_шапка_гр01" localSheetId="1">#REF!</definedName>
    <definedName name="Р7_табл_шапка_гр01">#REF!</definedName>
    <definedName name="Р7_табл_шапка_гр02" localSheetId="1">#REF!</definedName>
    <definedName name="Р7_табл_шапка_гр02">#REF!</definedName>
    <definedName name="Р7_табл_шапка_гр03" localSheetId="1">#REF!</definedName>
    <definedName name="Р7_табл_шапка_гр03">#REF!</definedName>
    <definedName name="Р7_табл_шапка_гр04" localSheetId="1">#REF!</definedName>
    <definedName name="Р7_табл_шапка_гр04">#REF!</definedName>
    <definedName name="Р7_табл_шапка_гр05" localSheetId="1">#REF!</definedName>
    <definedName name="Р7_табл_шапка_гр05">#REF!</definedName>
    <definedName name="уйцу">#REF!</definedName>
    <definedName name="фама">#REF!</definedName>
    <definedName name="цу1">#REF!</definedName>
    <definedName name="цупмваиаи">#REF!</definedName>
    <definedName name="цуцумаиваи">#REF!</definedName>
    <definedName name="ыввввввввввв">#REF!</definedName>
    <definedName name="ывввввввввввввв">#REF!</definedName>
    <definedName name="ыпи">#REF!</definedName>
    <definedName name="яааимфкуи">#REF!</definedName>
    <definedName name="яаииииииииииииии">#REF!</definedName>
    <definedName name="яаимуууац">#REF!</definedName>
    <definedName name="яаияаи">#REF!</definedName>
    <definedName name="япияи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33" l="1"/>
  <c r="L7" i="33"/>
  <c r="D73" i="37"/>
  <c r="D14" i="38"/>
  <c r="F69" i="37"/>
  <c r="G69" i="37"/>
  <c r="H69" i="37"/>
  <c r="I69" i="37"/>
  <c r="J69" i="37"/>
  <c r="K69" i="37"/>
  <c r="E69" i="37"/>
  <c r="K64" i="37"/>
  <c r="F64" i="37"/>
  <c r="G64" i="37"/>
  <c r="H64" i="37"/>
  <c r="I64" i="37"/>
  <c r="J64" i="37"/>
  <c r="E64" i="37"/>
  <c r="E58" i="37"/>
  <c r="F58" i="37"/>
  <c r="G58" i="37"/>
  <c r="H58" i="37"/>
  <c r="I58" i="37"/>
  <c r="J58" i="37"/>
  <c r="K58" i="37"/>
  <c r="F53" i="37"/>
  <c r="G53" i="37"/>
  <c r="H53" i="37"/>
  <c r="I53" i="37"/>
  <c r="J53" i="37"/>
  <c r="K53" i="37"/>
  <c r="E53" i="37"/>
  <c r="F10" i="37"/>
  <c r="G10" i="37"/>
  <c r="H10" i="37"/>
  <c r="I10" i="37"/>
  <c r="J10" i="37"/>
  <c r="K10" i="37"/>
  <c r="E10" i="37"/>
  <c r="F9" i="37"/>
  <c r="G9" i="37"/>
  <c r="H9" i="37"/>
  <c r="I9" i="37"/>
  <c r="J9" i="37"/>
  <c r="K9" i="37"/>
  <c r="E9" i="37"/>
  <c r="F8" i="37"/>
  <c r="G8" i="37"/>
  <c r="H8" i="37"/>
  <c r="I8" i="37"/>
  <c r="J8" i="37"/>
  <c r="K8" i="37"/>
  <c r="E8" i="37"/>
  <c r="E7" i="37"/>
  <c r="F7" i="37"/>
  <c r="G7" i="37"/>
  <c r="H7" i="37"/>
  <c r="I7" i="37"/>
  <c r="J7" i="37"/>
  <c r="K7" i="37"/>
  <c r="C7" i="37"/>
  <c r="C6" i="37"/>
  <c r="D66" i="37"/>
  <c r="D67" i="37"/>
  <c r="D68" i="37"/>
  <c r="D70" i="37"/>
  <c r="D71" i="37"/>
  <c r="D72" i="37"/>
  <c r="D74" i="37"/>
  <c r="D61" i="37"/>
  <c r="D63" i="37"/>
  <c r="D39" i="37"/>
  <c r="D40" i="37"/>
  <c r="D41" i="37"/>
  <c r="D42" i="37"/>
  <c r="D44" i="37"/>
  <c r="D45" i="37"/>
  <c r="D46" i="37"/>
  <c r="D47" i="37"/>
  <c r="D49" i="37"/>
  <c r="D50" i="37"/>
  <c r="D51" i="37"/>
  <c r="D52" i="37"/>
  <c r="D54" i="37"/>
  <c r="D55" i="37"/>
  <c r="D56" i="37"/>
  <c r="D57" i="37"/>
  <c r="D59" i="37"/>
  <c r="D60" i="37"/>
  <c r="D15" i="37"/>
  <c r="D16" i="37"/>
  <c r="D18" i="37"/>
  <c r="D19" i="37"/>
  <c r="D20" i="37"/>
  <c r="D21" i="37"/>
  <c r="D23" i="37"/>
  <c r="D24" i="37"/>
  <c r="D25" i="37"/>
  <c r="D26" i="37"/>
  <c r="D28" i="37"/>
  <c r="D29" i="37"/>
  <c r="D30" i="37"/>
  <c r="D31" i="37"/>
  <c r="D33" i="37"/>
  <c r="D34" i="37"/>
  <c r="D35" i="37"/>
  <c r="D36" i="37"/>
  <c r="K43" i="37"/>
  <c r="J43" i="37"/>
  <c r="I43" i="37"/>
  <c r="H43" i="37"/>
  <c r="G43" i="37"/>
  <c r="F43" i="37"/>
  <c r="E43" i="37"/>
  <c r="E11" i="37"/>
  <c r="F11" i="37"/>
  <c r="G11" i="37"/>
  <c r="H11" i="37"/>
  <c r="I11" i="37"/>
  <c r="J11" i="37"/>
  <c r="K11" i="37"/>
  <c r="C17" i="35"/>
  <c r="C18" i="35"/>
  <c r="D43" i="37"/>
  <c r="D7" i="37"/>
  <c r="E6" i="36"/>
  <c r="F6" i="36"/>
  <c r="G6" i="36"/>
  <c r="H6" i="36"/>
  <c r="I6" i="36"/>
  <c r="J6" i="36"/>
  <c r="K6" i="36"/>
  <c r="L6" i="36"/>
  <c r="M6" i="36"/>
  <c r="N6" i="36"/>
  <c r="O6" i="36"/>
  <c r="E10" i="35"/>
  <c r="F10" i="35"/>
  <c r="G10" i="35"/>
  <c r="H10" i="35"/>
  <c r="I10" i="35"/>
  <c r="J10" i="35"/>
  <c r="K10" i="35"/>
  <c r="D12" i="37"/>
  <c r="D14" i="37"/>
  <c r="E9" i="38"/>
  <c r="F9" i="38"/>
  <c r="G9" i="38"/>
  <c r="H9" i="38"/>
  <c r="I9" i="38"/>
  <c r="J9" i="38"/>
  <c r="D10" i="38"/>
  <c r="D11" i="38"/>
  <c r="D12" i="38"/>
  <c r="D13" i="38"/>
  <c r="D15" i="38"/>
  <c r="D11" i="37"/>
  <c r="D65" i="37"/>
  <c r="C8" i="33"/>
  <c r="C9" i="33"/>
  <c r="C10" i="33"/>
  <c r="C11" i="33"/>
  <c r="C12" i="33"/>
  <c r="C13" i="33"/>
  <c r="C14" i="33"/>
  <c r="C15" i="33"/>
  <c r="C16" i="33"/>
  <c r="C17" i="33"/>
  <c r="D9" i="38"/>
  <c r="D69" i="37"/>
  <c r="E48" i="37"/>
  <c r="F48" i="37"/>
  <c r="G48" i="37"/>
  <c r="H48" i="37"/>
  <c r="I48" i="37"/>
  <c r="J48" i="37"/>
  <c r="K48" i="37"/>
  <c r="E37" i="37"/>
  <c r="F37" i="37"/>
  <c r="G37" i="37"/>
  <c r="H37" i="37"/>
  <c r="I37" i="37"/>
  <c r="J37" i="37"/>
  <c r="K37" i="37"/>
  <c r="E32" i="37"/>
  <c r="F32" i="37"/>
  <c r="G32" i="37"/>
  <c r="H32" i="37"/>
  <c r="I32" i="37"/>
  <c r="J32" i="37"/>
  <c r="K32" i="37"/>
  <c r="E27" i="37"/>
  <c r="F27" i="37"/>
  <c r="G27" i="37"/>
  <c r="H27" i="37"/>
  <c r="I27" i="37"/>
  <c r="J27" i="37"/>
  <c r="K27" i="37"/>
  <c r="E22" i="37"/>
  <c r="F22" i="37"/>
  <c r="G22" i="37"/>
  <c r="H22" i="37"/>
  <c r="I22" i="37"/>
  <c r="J22" i="37"/>
  <c r="K22" i="37"/>
  <c r="E17" i="37"/>
  <c r="F17" i="37"/>
  <c r="G17" i="37"/>
  <c r="G6" i="37"/>
  <c r="H17" i="37"/>
  <c r="I17" i="37"/>
  <c r="J17" i="37"/>
  <c r="K17" i="37"/>
  <c r="K6" i="37"/>
  <c r="J6" i="37"/>
  <c r="H6" i="37"/>
  <c r="E6" i="37"/>
  <c r="I6" i="37"/>
  <c r="F6" i="37"/>
  <c r="D22" i="37"/>
  <c r="D17" i="37"/>
  <c r="D53" i="37"/>
  <c r="D58" i="37"/>
  <c r="D48" i="37"/>
  <c r="D32" i="37"/>
  <c r="D27" i="37"/>
  <c r="D37" i="37"/>
  <c r="D64" i="37"/>
  <c r="D6" i="37"/>
  <c r="D9" i="37"/>
  <c r="D10" i="37"/>
  <c r="D8" i="37"/>
  <c r="D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D10" i="35"/>
  <c r="C9" i="35"/>
  <c r="C11" i="35"/>
  <c r="C12" i="35"/>
  <c r="C13" i="35"/>
  <c r="C14" i="35"/>
  <c r="C15" i="35"/>
  <c r="C16" i="35"/>
  <c r="D7" i="33"/>
  <c r="E7" i="33"/>
  <c r="F7" i="33"/>
  <c r="G7" i="33"/>
  <c r="H7" i="33"/>
  <c r="C7" i="35"/>
  <c r="I7" i="33"/>
  <c r="C8" i="35"/>
  <c r="J7" i="33"/>
  <c r="C7" i="33"/>
  <c r="C10" i="35"/>
  <c r="C6" i="36"/>
</calcChain>
</file>

<file path=xl/sharedStrings.xml><?xml version="1.0" encoding="utf-8"?>
<sst xmlns="http://schemas.openxmlformats.org/spreadsheetml/2006/main" count="287" uniqueCount="195">
  <si>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</si>
  <si>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</si>
  <si>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</si>
  <si>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</si>
  <si>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</si>
  <si>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</si>
  <si>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</si>
  <si>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</si>
  <si>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</si>
  <si>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</si>
  <si>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</si>
  <si>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</si>
  <si>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</si>
  <si>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</si>
  <si>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</si>
  <si>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</si>
  <si>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№ строки</t>
  </si>
  <si>
    <t>Всего</t>
  </si>
  <si>
    <t>(должность)</t>
  </si>
  <si>
    <t>(Ф.И.О.)</t>
  </si>
  <si>
    <t>(подпись)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</si>
  <si>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</si>
  <si>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СВЕДЕНИЯ О РЕАЛИЗАЦИИ ВСЕРОССИЙСКОГО ФИЗКУЛЬТУРНО-СПОРТИВНОГО КОМПЛЕКСА
"ГОТОВ К ТРУДУ И ОБОРОНЕ" (ГТО)</t>
  </si>
  <si>
    <t>районные (городские) органы управления физической культурой и спортом:</t>
  </si>
  <si>
    <t>15 января</t>
  </si>
  <si>
    <t>10 февраля</t>
  </si>
  <si>
    <t>Форма № 2-ГТО</t>
  </si>
  <si>
    <t>0609406</t>
  </si>
  <si>
    <t>Кадры</t>
  </si>
  <si>
    <t>X</t>
  </si>
  <si>
    <t>Мероприятия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</si>
  <si>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</si>
  <si>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</si>
  <si>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</si>
  <si>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</si>
  <si>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</si>
  <si>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</si>
  <si>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</si>
  <si>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</si>
  <si>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</si>
  <si>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</si>
  <si>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Ступени</t>
  </si>
  <si>
    <t>- серебряный знак</t>
  </si>
  <si>
    <t>- бронзовый знак</t>
  </si>
  <si>
    <t>II ступень - всего</t>
  </si>
  <si>
    <t>III ступень - всего</t>
  </si>
  <si>
    <t>IV ступень - всего</t>
  </si>
  <si>
    <t>V ступень - всего</t>
  </si>
  <si>
    <t>VII ступень - всего</t>
  </si>
  <si>
    <t>VIII ступень - всего</t>
  </si>
  <si>
    <t>IX ступень - всего</t>
  </si>
  <si>
    <t>X ступень - всего</t>
  </si>
  <si>
    <t>XI ступень - всего</t>
  </si>
  <si>
    <t>(номер контактного телефона)</t>
  </si>
  <si>
    <t>Министерству спорта Российской Федерации</t>
  </si>
  <si>
    <t>физической культуры и спорта:</t>
  </si>
  <si>
    <t>Раздел I. Центры тестирования (далее - ЦТ)</t>
  </si>
  <si>
    <t>№  строки</t>
  </si>
  <si>
    <t>Количество ЦТ</t>
  </si>
  <si>
    <t>всего</t>
  </si>
  <si>
    <t>Всего (сумма строк 02-11)</t>
  </si>
  <si>
    <t>среднего профессионального образования</t>
  </si>
  <si>
    <t>высшего профессионального образования</t>
  </si>
  <si>
    <t xml:space="preserve">дополнительного образования </t>
  </si>
  <si>
    <t>осуществляющих спортивную подготовку</t>
  </si>
  <si>
    <t>физкультурно-спортивных учреждений</t>
  </si>
  <si>
    <t>некоммерческих  организаций</t>
  </si>
  <si>
    <t>физкультурно-спортивных клубов и их объединений</t>
  </si>
  <si>
    <r>
      <t>созданных</t>
    </r>
    <r>
      <rPr>
        <sz val="10"/>
        <color theme="1"/>
        <rFont val="Times New Roman"/>
        <family val="1"/>
        <charset val="204"/>
      </rPr>
      <t xml:space="preserve">  в форме некоммерческих организаций</t>
    </r>
  </si>
  <si>
    <t>других</t>
  </si>
  <si>
    <t>Центры тестирования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</si>
  <si>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</si>
  <si>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</si>
  <si>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</si>
  <si>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</si>
  <si>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</si>
  <si>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</si>
  <si>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</si>
  <si>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</si>
  <si>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</si>
  <si>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федеральным органом исполнительной власти в сфере физической культуры и спорта</t>
  </si>
  <si>
    <t>Код по ОКЕИ: единица – 642, человек – 792</t>
  </si>
  <si>
    <t>организаций дополнительного образования (спортивной подготовки)</t>
  </si>
  <si>
    <t>физкультурно-спортивных клубов</t>
  </si>
  <si>
    <t>предприятий, организаций, учреждений</t>
  </si>
  <si>
    <r>
      <t>в том числе</t>
    </r>
    <r>
      <rPr>
        <sz val="10"/>
        <color theme="1"/>
        <rFont val="Times New Roman"/>
        <family val="1"/>
        <charset val="204"/>
      </rPr>
      <t xml:space="preserve"> по оценке выполнения нормативов (судейству) </t>
    </r>
    <r>
      <rPr>
        <sz val="10"/>
        <color rgb="FF000000"/>
        <rFont val="Times New Roman"/>
        <family val="1"/>
        <charset val="204"/>
      </rPr>
      <t>– всего</t>
    </r>
    <r>
      <rPr>
        <sz val="10"/>
        <color rgb="FFFF0000"/>
        <rFont val="Times New Roman"/>
        <family val="1"/>
        <charset val="204"/>
      </rPr>
      <t xml:space="preserve"> </t>
    </r>
  </si>
  <si>
    <t>1 категории</t>
  </si>
  <si>
    <t>2 категории</t>
  </si>
  <si>
    <t>3 категории</t>
  </si>
  <si>
    <t xml:space="preserve">другие </t>
  </si>
  <si>
    <t>Раздел II. Кадры</t>
  </si>
  <si>
    <t>Код по ОКЕИ: человек - 792</t>
  </si>
  <si>
    <t>некоммерческих организаций</t>
  </si>
  <si>
    <t>Ступени комплекса ГТО</t>
  </si>
  <si>
    <t xml:space="preserve">некоммерческих </t>
  </si>
  <si>
    <t>созданных в форме некоммерческих организаций</t>
  </si>
  <si>
    <t>- мероприятия на уровне субъекта   Российской Федерации</t>
  </si>
  <si>
    <t>Объединенные</t>
  </si>
  <si>
    <t>Код по ОКЕИ: единица – 642</t>
  </si>
  <si>
    <r>
      <t>физкультурно-спортивных учреждений</t>
    </r>
    <r>
      <rPr>
        <strike/>
        <sz val="10"/>
        <color theme="1"/>
        <rFont val="Times New Roman"/>
        <family val="1"/>
        <charset val="204"/>
      </rPr>
      <t xml:space="preserve"> </t>
    </r>
  </si>
  <si>
    <t>Х</t>
  </si>
  <si>
    <r>
      <t>Всего принял</t>
    </r>
    <r>
      <rPr>
        <sz val="10"/>
        <color rgb="FF000000"/>
        <rFont val="Times New Roman"/>
        <family val="1"/>
        <charset val="204"/>
      </rPr>
      <t>и</t>
    </r>
    <r>
      <rPr>
        <sz val="10"/>
        <color theme="1"/>
        <rFont val="Times New Roman"/>
        <family val="1"/>
        <charset val="204"/>
      </rPr>
      <t xml:space="preserve"> участие в выполнении </t>
    </r>
    <r>
      <rPr>
        <sz val="10"/>
        <color rgb="FF000000"/>
        <rFont val="Times New Roman"/>
        <family val="1"/>
        <charset val="204"/>
      </rPr>
      <t>нормативов испытаний (тестов) комплекса ГТО (от 1 теста и более) (человек)</t>
    </r>
  </si>
  <si>
    <t>органами местного самоуправления</t>
  </si>
  <si>
    <r>
      <t xml:space="preserve">органами государственной власти субъектов </t>
    </r>
    <r>
      <rPr>
        <sz val="10"/>
        <color rgb="FF000000"/>
        <rFont val="Times New Roman"/>
        <family val="1"/>
        <charset val="204"/>
      </rPr>
      <t>Российской Федерации</t>
    </r>
  </si>
  <si>
    <t>Виды расходов</t>
  </si>
  <si>
    <r>
      <t>Источники финансирования мероприятий комплекса ГТО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</si>
  <si>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бюджетные средства </t>
  </si>
  <si>
    <t>федеральный бюджет</t>
  </si>
  <si>
    <t>бюджет субъекта Российской Федерации:</t>
  </si>
  <si>
    <t>бюджет муниципального образования</t>
  </si>
  <si>
    <t xml:space="preserve">всего </t>
  </si>
  <si>
    <t>на приобретение спортивного оборудования и инвентаря</t>
  </si>
  <si>
    <t>на пропаганду и популяризацию комплекса ГТО</t>
  </si>
  <si>
    <t>на подготовку и обучение сотрудников</t>
  </si>
  <si>
    <t>прочие</t>
  </si>
  <si>
    <t>Раздел V.  Финансирование мероприятий Всероссийского физкультурно-спортивного комплекса «Готов к труду и обороне» (ГТО)</t>
  </si>
  <si>
    <t>внебюджетные источники</t>
  </si>
  <si>
    <r>
      <t xml:space="preserve">Израсходовано </t>
    </r>
    <r>
      <rPr>
        <sz val="10"/>
        <color rgb="FF000000"/>
        <rFont val="Times New Roman"/>
        <family val="1"/>
        <charset val="204"/>
      </rPr>
      <t>- всего
(тыс. руб.)</t>
    </r>
  </si>
  <si>
    <t>Код по ОКЕИ: тысяча рублей - 384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</si>
  <si>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</si>
  <si>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(E-mail)</t>
  </si>
  <si>
    <t>(дата составления документа)</t>
  </si>
  <si>
    <t>образовательных организаций</t>
  </si>
  <si>
    <r>
      <t xml:space="preserve">   в том числе  </t>
    </r>
    <r>
      <rPr>
        <sz val="10"/>
        <color rgb="FF000000"/>
        <rFont val="Times New Roman"/>
        <family val="1"/>
        <charset val="204"/>
      </rPr>
      <t xml:space="preserve">в структуре организаций:
общеобразовательных </t>
    </r>
  </si>
  <si>
    <t>из них:
- золотой знак</t>
  </si>
  <si>
    <t>«____» _________20__ год</t>
  </si>
  <si>
    <t>от  17.08.2017 № 536</t>
  </si>
  <si>
    <t>отчитывающейся организации по ОКПО
(для территориально обособленного подразделения – идентификационный номер)</t>
  </si>
  <si>
    <r>
      <t>В том числе из обще</t>
    </r>
    <r>
      <rPr>
        <sz val="10"/>
        <color rgb="FF000000"/>
        <rFont val="Times New Roman"/>
        <family val="1"/>
        <charset val="204"/>
      </rPr>
      <t xml:space="preserve">го </t>
    </r>
    <r>
      <rPr>
        <sz val="10"/>
        <color theme="1"/>
        <rFont val="Times New Roman"/>
        <family val="1"/>
        <charset val="204"/>
      </rPr>
      <t>числ</t>
    </r>
    <r>
      <rPr>
        <sz val="10"/>
        <color rgb="FF000000"/>
        <rFont val="Times New Roman"/>
        <family val="1"/>
        <charset val="204"/>
      </rPr>
      <t>а</t>
    </r>
    <r>
      <rPr>
        <sz val="10"/>
        <color theme="1"/>
        <rFont val="Times New Roman"/>
        <family val="1"/>
        <charset val="204"/>
      </rPr>
      <t xml:space="preserve"> ЦТ (</t>
    </r>
    <r>
      <rPr>
        <sz val="10"/>
        <color rgb="FF000000"/>
        <rFont val="Times New Roman"/>
        <family val="1"/>
        <charset val="204"/>
      </rPr>
      <t>из</t>
    </r>
    <r>
      <rPr>
        <sz val="10"/>
        <color theme="1"/>
        <rFont val="Times New Roman"/>
        <family val="1"/>
        <charset val="204"/>
      </rPr>
      <t xml:space="preserve"> графы 3) наделены правом по оценке выполнения нормативов </t>
    </r>
    <r>
      <rPr>
        <sz val="10"/>
        <color rgb="FF000000"/>
        <rFont val="Times New Roman"/>
        <family val="1"/>
        <charset val="204"/>
      </rPr>
      <t>испытаний (тестов)</t>
    </r>
    <r>
      <rPr>
        <sz val="10"/>
        <color theme="1"/>
        <rFont val="Times New Roman"/>
        <family val="1"/>
        <charset val="204"/>
      </rPr>
      <t xml:space="preserve"> комплекса ГТО:</t>
    </r>
  </si>
  <si>
    <r>
      <t>Из обще</t>
    </r>
    <r>
      <rPr>
        <sz val="10"/>
        <color rgb="FF000000"/>
        <rFont val="Times New Roman"/>
        <family val="1"/>
        <charset val="204"/>
      </rPr>
      <t>го</t>
    </r>
    <r>
      <rPr>
        <sz val="10"/>
        <color theme="1"/>
        <rFont val="Times New Roman"/>
        <family val="1"/>
        <charset val="204"/>
      </rPr>
      <t xml:space="preserve">  числ</t>
    </r>
    <r>
      <rPr>
        <sz val="10"/>
        <color rgb="FF000000"/>
        <rFont val="Times New Roman"/>
        <family val="1"/>
        <charset val="204"/>
      </rPr>
      <t>а</t>
    </r>
    <r>
      <rPr>
        <sz val="10"/>
        <color theme="1"/>
        <rFont val="Times New Roman"/>
        <family val="1"/>
        <charset val="204"/>
      </rPr>
      <t xml:space="preserve"> ЦТ
(</t>
    </r>
    <r>
      <rPr>
        <sz val="10"/>
        <color rgb="FF000000"/>
        <rFont val="Times New Roman"/>
        <family val="1"/>
        <charset val="204"/>
      </rPr>
      <t>из</t>
    </r>
    <r>
      <rPr>
        <sz val="10"/>
        <color theme="1"/>
        <rFont val="Times New Roman"/>
        <family val="1"/>
        <charset val="204"/>
      </rPr>
      <t xml:space="preserve"> графы 3)
в сельской местности</t>
    </r>
  </si>
  <si>
    <t>в сельской местности
(из графы 8)</t>
  </si>
  <si>
    <t>в сельской местности 
(из графы 10)</t>
  </si>
  <si>
    <t>закреплено за ЦТ:</t>
  </si>
  <si>
    <t xml:space="preserve">в собствен-ности ЦТ
(из графы 10)
</t>
  </si>
  <si>
    <t>Всего
(человек)</t>
  </si>
  <si>
    <t>ЦТ
(из графы 8 раздела I)</t>
  </si>
  <si>
    <t>другие
(человек)</t>
  </si>
  <si>
    <t>штатные работники (человек):</t>
  </si>
  <si>
    <t>В том числе (из графы 3):</t>
  </si>
  <si>
    <t>из них судьи по виду спорта:
Всероссийской категории</t>
  </si>
  <si>
    <t>Из общего числа (из строки 15) – работники (судьи) женского пола</t>
  </si>
  <si>
    <t xml:space="preserve">Из общего числа (из строки 14) - прошли в отчетном году повышение квалификации </t>
  </si>
  <si>
    <t>Из общего числа (из строки 14) - в сельской местности</t>
  </si>
  <si>
    <t>Количество мероприятий, проведенных ЦТ по оценке выполнения нормативов комплекса ГТО
(сумма строк 25-34):</t>
  </si>
  <si>
    <t>Из общего числа (из строки 24):
- мероприятия муниципального уровня</t>
  </si>
  <si>
    <t>- всероссийские (межрегиональные) мероприятия</t>
  </si>
  <si>
    <t>Из общего числа  (из строки 24)
- мероприятия проведены в сельской
  местности</t>
  </si>
  <si>
    <r>
      <t xml:space="preserve">Раздел III. Организационная работа по выполнению нормативов </t>
    </r>
    <r>
      <rPr>
        <b/>
        <sz val="12"/>
        <color rgb="FF000000"/>
        <rFont val="Times New Roman"/>
        <family val="1"/>
        <charset val="204"/>
      </rPr>
      <t>испытаний (тестов)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комплекса ГТО
</t>
    </r>
    <r>
      <rPr>
        <sz val="12"/>
        <color theme="1"/>
        <rFont val="Times New Roman"/>
        <family val="1"/>
        <charset val="204"/>
      </rPr>
      <t>(информацию по данному разделу предоставляют Центры тестирования)</t>
    </r>
  </si>
  <si>
    <r>
      <t xml:space="preserve">Раздел IV. Численность населения, принявшего участие в выполнении нормативов </t>
    </r>
    <r>
      <rPr>
        <b/>
        <sz val="12"/>
        <color rgb="FF000000"/>
        <rFont val="Times New Roman"/>
        <family val="1"/>
        <charset val="204"/>
      </rPr>
      <t>испытаний (тестов)</t>
    </r>
    <r>
      <rPr>
        <b/>
        <sz val="12"/>
        <color theme="1"/>
        <rFont val="Times New Roman"/>
        <family val="1"/>
        <charset val="204"/>
      </rPr>
      <t xml:space="preserve"> комплекса ГТО
</t>
    </r>
    <r>
      <rPr>
        <sz val="12"/>
        <color theme="1"/>
        <rFont val="Times New Roman"/>
        <family val="1"/>
        <charset val="204"/>
      </rPr>
      <t>(информацию по данному разделу предоставляют Центры тестирования)</t>
    </r>
  </si>
  <si>
    <t>Всего выполнили
нормативы испытаний (тестов) комплекса ГТО 
 на знак отличия
 (из графы 3)  (человек)</t>
  </si>
  <si>
    <t>в том числе (из строки 39):
I ступень - всего</t>
  </si>
  <si>
    <t>VI ступень от 18 до 24 лет – всего</t>
  </si>
  <si>
    <t>VI ступень от 25 до 29 лет – всего</t>
  </si>
  <si>
    <t>в том числе (из графы 4) выполнили в Центрах тестирования:</t>
  </si>
  <si>
    <t>Расходы – всего 
(сумма строк 106-111)</t>
  </si>
  <si>
    <t>на заработную плату</t>
  </si>
  <si>
    <t>Из числа VI ступени 
от 18 до 24 лет
(из строки 69) – участницы женщины</t>
  </si>
  <si>
    <t>Из числа VI ступени
от 25 до 29 лет
(из строки 74) – участницы женщины</t>
  </si>
  <si>
    <t>Из числа VII ступени
(из строки 79) – участницы женщины</t>
  </si>
  <si>
    <t>Из числа VIII ступени
(из строки 84) – участницы женщины</t>
  </si>
  <si>
    <t>Из числа V ступени
(из строки 64) – участницы девушки</t>
  </si>
  <si>
    <t>Из числа IV ступени
(из строки 59) – участницы девушки</t>
  </si>
  <si>
    <t>Из числа III ступени
(из строки 54) – участницы девочки</t>
  </si>
  <si>
    <t>Из числа I ступени
(из строки 44) – участницы девочки</t>
  </si>
  <si>
    <t>Из числа IX ступени
(из строки 89) – участницы женщины</t>
  </si>
  <si>
    <t>Из числа X ступени
(из строки 94) – участницы женщины</t>
  </si>
  <si>
    <t>Из числа XI ступени
(из строки 99) – участницы женщины</t>
  </si>
  <si>
    <t>Из общего числа
(из строки 39) – в сельской местности</t>
  </si>
  <si>
    <r>
      <t xml:space="preserve">Всего
</t>
    </r>
    <r>
      <rPr>
        <sz val="10"/>
        <color theme="1"/>
        <rFont val="Times New Roman"/>
        <family val="1"/>
        <charset val="204"/>
      </rPr>
      <t>(Сумма строк 44, 49, 54, 59, 64, 69, 74, 79, 84, 89, 94, 99)</t>
    </r>
  </si>
  <si>
    <r>
      <t xml:space="preserve">в том числе
</t>
    </r>
    <r>
      <rPr>
        <sz val="10"/>
        <color theme="1"/>
        <rFont val="Times New Roman"/>
        <family val="1"/>
        <charset val="204"/>
      </rPr>
      <t>(из строки 39) участники женского пола (Сумма строк 48, 53,  58, 63, 68, 73, 78, 83, 88, 93, 98, 103)</t>
    </r>
  </si>
  <si>
    <r>
      <t xml:space="preserve">Золотой знак
</t>
    </r>
    <r>
      <rPr>
        <sz val="10"/>
        <color rgb="FF000000"/>
        <rFont val="Times New Roman"/>
        <family val="1"/>
        <charset val="204"/>
      </rPr>
      <t>(сумма строк 45, 50, 55, 60, 65, 70, 75, 80, 85, 90, 95, 100)</t>
    </r>
  </si>
  <si>
    <r>
      <t xml:space="preserve">Серебряный знак
</t>
    </r>
    <r>
      <rPr>
        <sz val="10"/>
        <color theme="1"/>
        <rFont val="Times New Roman"/>
        <family val="1"/>
        <charset val="204"/>
      </rPr>
      <t>(сумма строк 46, 51, 56, 61, 66, 71, 76, 81, 86, 91, 96, 101)</t>
    </r>
  </si>
  <si>
    <r>
      <t xml:space="preserve">Бронзовый знак
</t>
    </r>
    <r>
      <rPr>
        <sz val="10"/>
        <color theme="1"/>
        <rFont val="Times New Roman"/>
        <family val="1"/>
        <charset val="204"/>
      </rPr>
      <t>(сумма строк 47, 52, 57, 62, 67, 72, 77, 82, 87, 92, 97, 102)</t>
    </r>
  </si>
  <si>
    <t>Из числа II ступени
(из строки 49) – участницы девочки</t>
  </si>
  <si>
    <t>Штатная численность ЦТ (человек):</t>
  </si>
  <si>
    <t>Количество человек, привлеченных к мероприятиям по подготовке населения к выполнению нормативов комплекса ГТО</t>
  </si>
  <si>
    <t xml:space="preserve">Количество человек, привлеченных к проведению мероприятий по оценке выполнения нормативов комплекса ГТО </t>
  </si>
  <si>
    <t xml:space="preserve">Количество мест тестирования: </t>
  </si>
  <si>
    <t xml:space="preserve">в том числе ЦТ организаций:
общеобразовательных  </t>
  </si>
  <si>
    <t>в том числе:
на проведение спортивных мероприятий и физкультурных мероприятий</t>
  </si>
  <si>
    <t>Поступило средств на проведение мероприятий комплекса ГТО  - всего (графа 4 + графа 5 + графа  7+ графа 8)
 (тыс. руб.)</t>
  </si>
  <si>
    <t>в том числе межбюджетные трансферты
 (из графа 5) в бюджет муниципального образования</t>
  </si>
  <si>
    <t xml:space="preserve">юридические лица, осуществляющие подготовку населения  к выполнению нормативов </t>
  </si>
  <si>
    <t xml:space="preserve">Всероссийского физкультурно-спортивного комплекса "Готов к труду и обороне" (ГТО), </t>
  </si>
  <si>
    <t xml:space="preserve">а также осуществляющие  оценку выполнения нормативов Всероссийского </t>
  </si>
  <si>
    <t>физкультурно-спортивного комплекса "Готов к труду и обороне" (ГТО):</t>
  </si>
  <si>
    <t xml:space="preserve">    - районному (городскому) органу управления физической культурой и спортом;</t>
  </si>
  <si>
    <t>органу исполнительной власти субъекта Российской Федерации в области</t>
  </si>
  <si>
    <t>физической культуры и спорта;</t>
  </si>
  <si>
    <t>органы исполнительной власти субъектов Российской Федерации в области</t>
  </si>
  <si>
    <r>
      <t>в том числе:</t>
    </r>
    <r>
      <rPr>
        <sz val="10"/>
        <color rgb="FFFF0000"/>
        <rFont val="Times New Roman"/>
        <family val="1"/>
        <charset val="204"/>
      </rPr>
      <t xml:space="preserve">  
</t>
    </r>
    <r>
      <rPr>
        <sz val="10"/>
        <color theme="1"/>
        <rFont val="Times New Roman"/>
        <family val="1"/>
        <charset val="204"/>
      </rPr>
      <t>в сельской местности</t>
    </r>
  </si>
  <si>
    <t>по состоянию на 31 декабря 2018 года</t>
  </si>
  <si>
    <t>Муниципальное автомное учерждение "Спортивная школа по игровым видам спорта"</t>
  </si>
  <si>
    <t>4123000, Россия, Саратовская область, город Балашов, улица Софинского, дом 16-А</t>
  </si>
  <si>
    <t>20207816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</si>
</sst>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27" x14ac:knownFonts="1">
    <font>
      <sz val="8"/>
      <color theme="1"/>
      <name val="Tahoma"/>
      <family val="2"/>
      <charset val="204"/>
    </font>
    <font>
      <sz val="8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8"/>
      <color rgb="FF9C6500"/>
      <name val="Tahoma"/>
      <family val="2"/>
      <charset val="204"/>
    </font>
    <font>
      <sz val="7"/>
      <color theme="1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8">
    <xf numFmtId="164" fontId="0" fillId="0" borderId="0" applyBorder="0">
      <alignment horizontal="center" vertical="center" wrapText="1"/>
    </xf>
    <xf numFmtId="0" fontId="3" fillId="0" borderId="0">
      <alignment horizontal="center" vertical="center" wrapText="1"/>
    </xf>
    <xf numFmtId="0" fontId="4" fillId="2" borderId="0" applyNumberFormat="0" applyBorder="0" applyAlignment="0" applyProtection="0"/>
    <xf numFmtId="0" fontId="5" fillId="0" borderId="0">
      <alignment horizontal="right" vertical="center" wrapText="1"/>
    </xf>
    <xf numFmtId="0" fontId="6" fillId="3" borderId="1" applyNumberFormat="0" applyBorder="0" applyAlignment="0" applyProtection="0">
      <alignment horizontal="center" vertical="center" wrapText="1"/>
    </xf>
    <xf numFmtId="0" fontId="7" fillId="3" borderId="1" applyNumberFormat="0" applyBorder="0" applyProtection="0">
      <alignment horizontal="center" vertical="center" wrapText="1"/>
    </xf>
    <xf numFmtId="164" fontId="2" fillId="4" borderId="1" applyBorder="0">
      <alignment horizontal="center" vertical="center" wrapText="1"/>
    </xf>
    <xf numFmtId="0" fontId="1" fillId="5" borderId="0" applyNumberFormat="0" applyBorder="0" applyAlignment="0" applyProtection="0"/>
  </cellStyleXfs>
  <cellXfs count="171">
    <xf numFmtId="164" fontId="0" fillId="0" borderId="0" xfId="0">
      <alignment horizontal="center" vertical="center" wrapText="1"/>
    </xf>
    <xf numFmtId="164" fontId="8" fillId="0" borderId="0" xfId="0" applyFont="1" applyAlignment="1" applyProtection="1">
      <alignment vertical="center"/>
    </xf>
    <xf numFmtId="164" fontId="9" fillId="0" borderId="0" xfId="0" applyFont="1" applyAlignment="1" applyProtection="1">
      <alignment vertical="center"/>
    </xf>
    <xf numFmtId="164" fontId="11" fillId="0" borderId="0" xfId="0" applyFont="1" applyBorder="1" applyAlignment="1" applyProtection="1">
      <alignment vertical="center"/>
    </xf>
    <xf numFmtId="164" fontId="12" fillId="0" borderId="0" xfId="0" applyFont="1" applyBorder="1" applyAlignment="1" applyProtection="1">
      <alignment horizontal="center" vertical="center"/>
    </xf>
    <xf numFmtId="164" fontId="10" fillId="0" borderId="0" xfId="0" applyFont="1" applyAlignment="1" applyProtection="1">
      <alignment vertical="center"/>
    </xf>
    <xf numFmtId="164" fontId="13" fillId="0" borderId="0" xfId="0" applyFont="1" applyAlignment="1" applyProtection="1">
      <alignment vertical="center"/>
    </xf>
    <xf numFmtId="164" fontId="14" fillId="0" borderId="0" xfId="0" applyFont="1" applyBorder="1" applyAlignment="1" applyProtection="1">
      <alignment vertical="center"/>
    </xf>
    <xf numFmtId="164" fontId="15" fillId="0" borderId="0" xfId="0" applyFont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0" applyFont="1" applyBorder="1" applyAlignment="1" applyProtection="1">
      <alignment vertical="center"/>
    </xf>
    <xf numFmtId="164" fontId="15" fillId="0" borderId="0" xfId="0" applyFont="1" applyFill="1" applyBorder="1" applyAlignment="1" applyProtection="1">
      <alignment vertical="center" wrapText="1"/>
    </xf>
    <xf numFmtId="164" fontId="11" fillId="0" borderId="0" xfId="0" applyFont="1" applyFill="1" applyBorder="1" applyAlignment="1" applyProtection="1">
      <alignment horizontal="center" vertical="center"/>
    </xf>
    <xf numFmtId="164" fontId="14" fillId="0" borderId="0" xfId="0" applyFont="1" applyFill="1" applyBorder="1" applyAlignment="1" applyProtection="1">
      <alignment horizontal="center" vertical="center"/>
    </xf>
    <xf numFmtId="164" fontId="12" fillId="0" borderId="0" xfId="0" applyFont="1" applyFill="1" applyBorder="1" applyAlignment="1" applyProtection="1">
      <alignment horizontal="center" vertical="center"/>
    </xf>
    <xf numFmtId="164" fontId="15" fillId="0" borderId="0" xfId="0" applyFont="1" applyFill="1" applyAlignment="1" applyProtection="1">
      <alignment vertical="center"/>
    </xf>
    <xf numFmtId="164" fontId="15" fillId="0" borderId="2" xfId="0" applyFont="1" applyFill="1" applyBorder="1" applyAlignment="1" applyProtection="1">
      <alignment horizontal="right" vertical="center"/>
    </xf>
    <xf numFmtId="164" fontId="15" fillId="0" borderId="2" xfId="0" applyFont="1" applyBorder="1" applyAlignment="1" applyProtection="1">
      <alignment horizontal="left" vertical="center"/>
    </xf>
    <xf numFmtId="164" fontId="15" fillId="0" borderId="4" xfId="0" applyFont="1" applyFill="1" applyBorder="1" applyAlignment="1" applyProtection="1">
      <alignment horizontal="right" vertical="center"/>
    </xf>
    <xf numFmtId="164" fontId="15" fillId="0" borderId="0" xfId="0" applyFont="1" applyFill="1" applyBorder="1" applyAlignment="1" applyProtection="1">
      <alignment vertical="center"/>
    </xf>
    <xf numFmtId="164" fontId="8" fillId="0" borderId="0" xfId="0" applyFont="1" applyAlignment="1" applyProtection="1"/>
    <xf numFmtId="164" fontId="8" fillId="0" borderId="0" xfId="0" applyFo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18" fillId="0" borderId="1" xfId="0" applyFont="1" applyBorder="1" applyAlignment="1">
      <alignment horizontal="left" vertical="center" wrapText="1" indent="1"/>
    </xf>
    <xf numFmtId="49" fontId="8" fillId="0" borderId="1" xfId="0" applyNumberFormat="1" applyFont="1" applyBorder="1">
      <alignment horizontal="center" vertical="center" wrapText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left" vertical="center" wrapText="1"/>
    </xf>
    <xf numFmtId="164" fontId="18" fillId="0" borderId="1" xfId="0" applyFont="1" applyBorder="1" applyAlignment="1">
      <alignment horizontal="left" vertical="top" wrapText="1"/>
    </xf>
    <xf numFmtId="164" fontId="18" fillId="0" borderId="1" xfId="0" applyFont="1" applyBorder="1" applyAlignment="1">
      <alignment horizontal="left" vertical="top" wrapText="1" indent="1"/>
    </xf>
    <xf numFmtId="164" fontId="8" fillId="0" borderId="1" xfId="0" applyFont="1" applyBorder="1" applyAlignment="1">
      <alignment horizontal="left" vertical="top" wrapText="1" indent="1"/>
    </xf>
    <xf numFmtId="164" fontId="21" fillId="0" borderId="0" xfId="0" applyFont="1">
      <alignment horizontal="center" vertical="center" wrapText="1"/>
    </xf>
    <xf numFmtId="164" fontId="8" fillId="0" borderId="1" xfId="0" quotePrefix="1" applyFont="1" applyBorder="1" applyAlignment="1">
      <alignment horizontal="left" vertical="top" wrapText="1"/>
    </xf>
    <xf numFmtId="164" fontId="22" fillId="0" borderId="0" xfId="0" applyFont="1" applyAlignment="1">
      <alignment horizontal="center" vertical="center" wrapText="1"/>
    </xf>
    <xf numFmtId="164" fontId="18" fillId="0" borderId="1" xfId="0" applyFont="1" applyBorder="1">
      <alignment horizontal="center" vertical="center" wrapText="1"/>
    </xf>
    <xf numFmtId="164" fontId="8" fillId="0" borderId="1" xfId="0" applyFont="1" applyBorder="1" applyProtection="1">
      <alignment horizontal="center" vertical="center" wrapText="1"/>
      <protection locked="0"/>
    </xf>
    <xf numFmtId="164" fontId="18" fillId="0" borderId="1" xfId="0" applyFont="1" applyBorder="1" applyProtection="1">
      <alignment horizontal="center" vertical="center" wrapText="1"/>
      <protection locked="0"/>
    </xf>
    <xf numFmtId="164" fontId="8" fillId="0" borderId="15" xfId="0" applyFont="1" applyBorder="1" applyAlignment="1">
      <alignment horizontal="center" vertical="top" wrapText="1"/>
    </xf>
    <xf numFmtId="164" fontId="8" fillId="0" borderId="15" xfId="0" applyFont="1" applyBorder="1" applyAlignment="1">
      <alignment horizontal="center" vertical="center" wrapText="1"/>
    </xf>
    <xf numFmtId="164" fontId="8" fillId="0" borderId="1" xfId="0" applyFont="1" applyBorder="1">
      <alignment horizontal="center" vertical="center" wrapText="1"/>
    </xf>
    <xf numFmtId="164" fontId="8" fillId="0" borderId="1" xfId="0" applyFont="1" applyBorder="1" applyAlignment="1">
      <alignment horizontal="center" vertical="top" wrapText="1"/>
    </xf>
    <xf numFmtId="164" fontId="18" fillId="0" borderId="1" xfId="0" applyFont="1" applyBorder="1" applyAlignment="1">
      <alignment horizontal="center" vertical="top" wrapText="1"/>
    </xf>
    <xf numFmtId="164" fontId="8" fillId="0" borderId="1" xfId="0" applyFont="1" applyBorder="1">
      <alignment horizontal="center" vertical="center" wrapText="1"/>
    </xf>
    <xf numFmtId="164" fontId="8" fillId="4" borderId="1" xfId="6" applyFont="1" applyBorder="1">
      <alignment horizontal="center" vertical="center" wrapText="1"/>
    </xf>
    <xf numFmtId="164" fontId="8" fillId="0" borderId="0" xfId="0" applyFont="1" applyProtection="1">
      <alignment horizontal="center" vertical="center" wrapText="1"/>
    </xf>
    <xf numFmtId="164" fontId="8" fillId="0" borderId="1" xfId="0" applyFont="1" applyBorder="1">
      <alignment horizontal="center" vertical="center" wrapText="1"/>
    </xf>
    <xf numFmtId="164" fontId="8" fillId="0" borderId="1" xfId="0" applyFont="1" applyBorder="1" applyAlignment="1">
      <alignment horizontal="center" vertical="top" wrapText="1"/>
    </xf>
    <xf numFmtId="164" fontId="15" fillId="0" borderId="0" xfId="0" applyFont="1" applyBorder="1" applyAlignment="1" applyProtection="1">
      <alignment horizontal="center" vertical="center"/>
    </xf>
    <xf numFmtId="164" fontId="15" fillId="0" borderId="0" xfId="0" applyFont="1" applyBorder="1" applyAlignment="1" applyProtection="1">
      <alignment horizontal="left" vertical="center"/>
    </xf>
    <xf numFmtId="164" fontId="15" fillId="0" borderId="2" xfId="0" applyFont="1" applyBorder="1" applyAlignment="1" applyProtection="1">
      <alignment horizontal="left" vertical="center"/>
    </xf>
    <xf numFmtId="164" fontId="15" fillId="0" borderId="3" xfId="0" applyFont="1" applyBorder="1" applyAlignment="1" applyProtection="1">
      <alignment horizontal="left" vertical="center"/>
    </xf>
    <xf numFmtId="164" fontId="17" fillId="0" borderId="1" xfId="0" applyFont="1" applyBorder="1" applyAlignment="1">
      <alignment horizontal="left" vertical="top" wrapText="1"/>
    </xf>
    <xf numFmtId="164" fontId="26" fillId="0" borderId="1" xfId="0" applyFont="1" applyBorder="1" applyAlignment="1">
      <alignment horizontal="left" vertical="top" wrapText="1"/>
    </xf>
    <xf numFmtId="164" fontId="18" fillId="0" borderId="1" xfId="0" applyFont="1" applyBorder="1" applyAlignment="1">
      <alignment horizontal="left" vertical="center" wrapText="1"/>
    </xf>
    <xf numFmtId="2" fontId="8" fillId="4" borderId="1" xfId="6" applyNumberFormat="1" applyFont="1" applyBorder="1" applyAlignment="1">
      <alignment horizontal="center" vertical="center" wrapText="1"/>
    </xf>
    <xf numFmtId="2" fontId="8" fillId="4" borderId="1" xfId="6" applyNumberFormat="1" applyFont="1" applyBorder="1" applyAlignment="1" applyProtection="1">
      <alignment horizontal="center" vertical="center" wrapText="1"/>
      <protection hidden="1"/>
    </xf>
    <xf numFmtId="2" fontId="8" fillId="4" borderId="15" xfId="6" applyNumberFormat="1" applyFont="1" applyBorder="1" applyAlignment="1" applyProtection="1">
      <alignment horizontal="center" vertical="center" wrapText="1"/>
      <protection hidden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0" applyFont="1" applyBorder="1" applyAlignment="1" applyProtection="1">
      <alignment horizontal="left" vertical="center"/>
    </xf>
    <xf numFmtId="164" fontId="15" fillId="0" borderId="0" xfId="0" applyFont="1" applyBorder="1" applyAlignment="1" applyProtection="1">
      <alignment horizontal="left" vertical="center"/>
    </xf>
    <xf numFmtId="164" fontId="15" fillId="0" borderId="3" xfId="0" applyFont="1" applyBorder="1" applyAlignment="1" applyProtection="1">
      <alignment horizontal="left" vertical="center"/>
    </xf>
    <xf numFmtId="164" fontId="15" fillId="0" borderId="2" xfId="0" applyFont="1" applyFill="1" applyBorder="1" applyAlignment="1" applyProtection="1">
      <alignment horizontal="left" vertical="center"/>
    </xf>
    <xf numFmtId="164" fontId="15" fillId="0" borderId="0" xfId="0" applyFont="1" applyFill="1" applyBorder="1" applyAlignment="1" applyProtection="1">
      <alignment horizontal="left" vertical="center"/>
    </xf>
    <xf numFmtId="164" fontId="15" fillId="0" borderId="3" xfId="0" applyFont="1" applyFill="1" applyBorder="1" applyAlignment="1" applyProtection="1">
      <alignment horizontal="left" vertical="center"/>
    </xf>
    <xf numFmtId="164" fontId="9" fillId="0" borderId="0" xfId="0" applyFont="1" applyAlignment="1" applyProtection="1">
      <alignment horizontal="center" vertical="center"/>
    </xf>
    <xf numFmtId="164" fontId="10" fillId="0" borderId="0" xfId="0" applyFont="1" applyAlignment="1" applyProtection="1">
      <alignment horizontal="center" vertical="center"/>
    </xf>
    <xf numFmtId="164" fontId="15" fillId="0" borderId="21" xfId="0" applyFont="1" applyBorder="1" applyAlignment="1" applyProtection="1">
      <alignment horizontal="center" vertical="center" wrapText="1"/>
    </xf>
    <xf numFmtId="164" fontId="15" fillId="0" borderId="21" xfId="0" applyFont="1" applyBorder="1" applyAlignment="1" applyProtection="1">
      <alignment horizontal="center" vertical="center"/>
    </xf>
    <xf numFmtId="164" fontId="15" fillId="0" borderId="17" xfId="0" applyFont="1" applyFill="1" applyBorder="1" applyAlignment="1" applyProtection="1">
      <alignment horizontal="left" wrapText="1"/>
      <protection locked="0"/>
    </xf>
    <xf numFmtId="164" fontId="15" fillId="0" borderId="22" xfId="0" applyFont="1" applyFill="1" applyBorder="1" applyAlignment="1" applyProtection="1">
      <alignment horizontal="left" wrapText="1"/>
      <protection locked="0"/>
    </xf>
    <xf numFmtId="164" fontId="15" fillId="0" borderId="25" xfId="0" applyFont="1" applyFill="1" applyBorder="1" applyAlignment="1" applyProtection="1">
      <alignment horizontal="left" wrapText="1"/>
      <protection locked="0"/>
    </xf>
    <xf numFmtId="164" fontId="15" fillId="0" borderId="26" xfId="0" applyFont="1" applyFill="1" applyBorder="1" applyAlignment="1" applyProtection="1">
      <alignment horizontal="left" wrapText="1"/>
      <protection locked="0"/>
    </xf>
    <xf numFmtId="164" fontId="16" fillId="0" borderId="15" xfId="0" applyFont="1" applyBorder="1" applyAlignment="1" applyProtection="1">
      <alignment horizontal="center"/>
    </xf>
    <xf numFmtId="164" fontId="16" fillId="0" borderId="17" xfId="0" applyFont="1" applyBorder="1" applyAlignment="1" applyProtection="1">
      <alignment horizontal="center"/>
    </xf>
    <xf numFmtId="164" fontId="15" fillId="6" borderId="18" xfId="0" applyFont="1" applyFill="1" applyBorder="1" applyAlignment="1" applyProtection="1">
      <alignment horizontal="center" vertical="center" wrapText="1"/>
    </xf>
    <xf numFmtId="164" fontId="15" fillId="6" borderId="19" xfId="0" applyFont="1" applyFill="1" applyBorder="1" applyAlignment="1" applyProtection="1">
      <alignment horizontal="center" vertical="center" wrapText="1"/>
    </xf>
    <xf numFmtId="164" fontId="15" fillId="6" borderId="20" xfId="0" applyFont="1" applyFill="1" applyBorder="1" applyAlignment="1" applyProtection="1">
      <alignment horizontal="center" vertical="center" wrapText="1"/>
    </xf>
    <xf numFmtId="164" fontId="15" fillId="0" borderId="12" xfId="0" applyFont="1" applyBorder="1" applyAlignment="1" applyProtection="1">
      <alignment horizontal="center" vertical="center"/>
    </xf>
    <xf numFmtId="164" fontId="15" fillId="0" borderId="13" xfId="0" applyFont="1" applyBorder="1" applyAlignment="1" applyProtection="1">
      <alignment horizontal="center" vertical="center"/>
    </xf>
    <xf numFmtId="164" fontId="15" fillId="0" borderId="14" xfId="0" applyFont="1" applyBorder="1" applyAlignment="1" applyProtection="1">
      <alignment horizontal="center" vertical="center"/>
    </xf>
    <xf numFmtId="164" fontId="15" fillId="0" borderId="2" xfId="0" applyFont="1" applyBorder="1" applyAlignment="1" applyProtection="1">
      <alignment horizontal="center" vertical="center" wrapText="1"/>
    </xf>
    <xf numFmtId="164" fontId="15" fillId="0" borderId="3" xfId="0" applyFont="1" applyBorder="1" applyAlignment="1" applyProtection="1">
      <alignment horizontal="center" vertical="center" wrapText="1"/>
    </xf>
    <xf numFmtId="164" fontId="15" fillId="0" borderId="2" xfId="0" applyFont="1" applyBorder="1" applyAlignment="1" applyProtection="1">
      <alignment horizontal="center" vertical="center"/>
    </xf>
    <xf numFmtId="164" fontId="15" fillId="0" borderId="3" xfId="0" applyFont="1" applyBorder="1" applyAlignment="1" applyProtection="1">
      <alignment horizontal="center" vertical="center"/>
    </xf>
    <xf numFmtId="164" fontId="15" fillId="0" borderId="0" xfId="0" applyFont="1" applyBorder="1" applyAlignment="1" applyProtection="1">
      <alignment horizontal="center" vertical="center"/>
    </xf>
    <xf numFmtId="164" fontId="15" fillId="0" borderId="10" xfId="0" applyFont="1" applyBorder="1" applyAlignment="1" applyProtection="1">
      <alignment horizontal="center" wrapText="1"/>
    </xf>
    <xf numFmtId="164" fontId="15" fillId="0" borderId="28" xfId="0" applyFont="1" applyBorder="1" applyAlignment="1" applyProtection="1">
      <alignment horizontal="center" wrapText="1"/>
    </xf>
    <xf numFmtId="164" fontId="15" fillId="0" borderId="2" xfId="0" applyFont="1" applyBorder="1" applyAlignment="1" applyProtection="1">
      <alignment horizontal="center" wrapText="1"/>
    </xf>
    <xf numFmtId="164" fontId="15" fillId="0" borderId="3" xfId="0" applyFont="1" applyBorder="1" applyAlignment="1" applyProtection="1">
      <alignment horizontal="center" wrapText="1"/>
    </xf>
    <xf numFmtId="164" fontId="15" fillId="0" borderId="12" xfId="0" applyFont="1" applyBorder="1" applyAlignment="1" applyProtection="1">
      <alignment horizontal="center" vertical="center" wrapText="1"/>
    </xf>
    <xf numFmtId="164" fontId="15" fillId="0" borderId="14" xfId="0" applyFont="1" applyBorder="1" applyAlignment="1" applyProtection="1">
      <alignment horizontal="center" vertical="center" wrapText="1"/>
    </xf>
    <xf numFmtId="164" fontId="15" fillId="0" borderId="10" xfId="0" applyFont="1" applyBorder="1" applyAlignment="1" applyProtection="1">
      <alignment horizontal="left" vertical="center"/>
    </xf>
    <xf numFmtId="164" fontId="15" fillId="0" borderId="11" xfId="0" applyFont="1" applyBorder="1" applyAlignment="1" applyProtection="1">
      <alignment horizontal="left" vertical="center"/>
    </xf>
    <xf numFmtId="164" fontId="15" fillId="0" borderId="0" xfId="0" quotePrefix="1" applyFont="1" applyBorder="1" applyAlignment="1" applyProtection="1">
      <alignment horizontal="left" vertical="center"/>
    </xf>
    <xf numFmtId="164" fontId="12" fillId="0" borderId="12" xfId="0" applyFont="1" applyFill="1" applyBorder="1" applyAlignment="1" applyProtection="1">
      <alignment horizontal="center" vertical="center"/>
    </xf>
    <xf numFmtId="164" fontId="12" fillId="0" borderId="13" xfId="0" applyFont="1" applyFill="1" applyBorder="1" applyAlignment="1" applyProtection="1">
      <alignment horizontal="center" vertical="center"/>
    </xf>
    <xf numFmtId="164" fontId="12" fillId="0" borderId="14" xfId="0" applyFont="1" applyFill="1" applyBorder="1" applyAlignment="1" applyProtection="1">
      <alignment horizontal="center" vertical="center"/>
    </xf>
    <xf numFmtId="164" fontId="12" fillId="0" borderId="12" xfId="0" applyFont="1" applyBorder="1" applyAlignment="1" applyProtection="1">
      <alignment horizontal="center" vertical="center"/>
    </xf>
    <xf numFmtId="164" fontId="12" fillId="0" borderId="13" xfId="0" applyFont="1" applyBorder="1" applyAlignment="1" applyProtection="1">
      <alignment horizontal="center" vertical="center"/>
    </xf>
    <xf numFmtId="164" fontId="12" fillId="0" borderId="14" xfId="0" applyFont="1" applyBorder="1" applyAlignment="1" applyProtection="1">
      <alignment horizontal="center" vertical="center"/>
    </xf>
    <xf numFmtId="0" fontId="15" fillId="6" borderId="12" xfId="0" applyNumberFormat="1" applyFont="1" applyFill="1" applyBorder="1" applyAlignment="1" applyProtection="1">
      <alignment horizontal="center" vertical="center" wrapText="1"/>
    </xf>
    <xf numFmtId="0" fontId="15" fillId="6" borderId="13" xfId="0" applyNumberFormat="1" applyFont="1" applyFill="1" applyBorder="1" applyAlignment="1" applyProtection="1">
      <alignment horizontal="center" vertical="center" wrapText="1"/>
    </xf>
    <xf numFmtId="0" fontId="15" fillId="6" borderId="14" xfId="0" applyNumberFormat="1" applyFont="1" applyFill="1" applyBorder="1" applyAlignment="1" applyProtection="1">
      <alignment horizontal="center" vertical="center" wrapText="1"/>
    </xf>
    <xf numFmtId="164" fontId="15" fillId="0" borderId="12" xfId="0" applyFont="1" applyFill="1" applyBorder="1" applyAlignment="1" applyProtection="1">
      <alignment horizontal="center" vertical="center"/>
    </xf>
    <xf numFmtId="164" fontId="15" fillId="0" borderId="13" xfId="0" applyFont="1" applyFill="1" applyBorder="1" applyAlignment="1" applyProtection="1">
      <alignment horizontal="center" vertical="center"/>
    </xf>
    <xf numFmtId="164" fontId="15" fillId="0" borderId="14" xfId="0" applyFont="1" applyFill="1" applyBorder="1" applyAlignment="1" applyProtection="1">
      <alignment horizontal="center" vertical="center"/>
    </xf>
    <xf numFmtId="164" fontId="15" fillId="6" borderId="8" xfId="0" applyFont="1" applyFill="1" applyBorder="1" applyAlignment="1" applyProtection="1">
      <alignment horizontal="center" vertical="center" wrapText="1"/>
    </xf>
    <xf numFmtId="164" fontId="15" fillId="6" borderId="11" xfId="0" applyFont="1" applyFill="1" applyBorder="1" applyAlignment="1" applyProtection="1">
      <alignment horizontal="center" vertical="center" wrapText="1"/>
    </xf>
    <xf numFmtId="164" fontId="15" fillId="6" borderId="9" xfId="0" applyFont="1" applyFill="1" applyBorder="1" applyAlignment="1" applyProtection="1">
      <alignment horizontal="center" vertical="center" wrapText="1"/>
    </xf>
    <xf numFmtId="164" fontId="15" fillId="0" borderId="6" xfId="0" applyFont="1" applyBorder="1" applyAlignment="1" applyProtection="1">
      <alignment horizontal="center" vertical="center"/>
    </xf>
    <xf numFmtId="164" fontId="15" fillId="0" borderId="1" xfId="0" applyFont="1" applyBorder="1" applyAlignment="1" applyProtection="1">
      <alignment horizontal="center" vertical="center" wrapText="1"/>
    </xf>
    <xf numFmtId="164" fontId="15" fillId="0" borderId="15" xfId="0" applyFont="1" applyBorder="1" applyAlignment="1" applyProtection="1">
      <alignment horizontal="center" vertical="center" wrapText="1"/>
    </xf>
    <xf numFmtId="49" fontId="15" fillId="0" borderId="16" xfId="0" applyNumberFormat="1" applyFont="1" applyBorder="1" applyAlignment="1" applyProtection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164" fontId="16" fillId="0" borderId="15" xfId="0" applyFont="1" applyBorder="1" applyAlignment="1" applyProtection="1"/>
    <xf numFmtId="164" fontId="16" fillId="0" borderId="17" xfId="0" applyFont="1" applyBorder="1" applyAlignment="1" applyProtection="1"/>
    <xf numFmtId="164" fontId="15" fillId="0" borderId="5" xfId="0" applyFont="1" applyBorder="1" applyAlignment="1" applyProtection="1">
      <alignment horizontal="left" vertical="center"/>
    </xf>
    <xf numFmtId="164" fontId="15" fillId="0" borderId="12" xfId="0" applyFont="1" applyFill="1" applyBorder="1" applyAlignment="1" applyProtection="1">
      <alignment horizontal="center" vertical="center" wrapText="1"/>
    </xf>
    <xf numFmtId="164" fontId="15" fillId="0" borderId="13" xfId="0" applyFont="1" applyFill="1" applyBorder="1" applyAlignment="1" applyProtection="1">
      <alignment horizontal="center" vertical="center" wrapText="1"/>
    </xf>
    <xf numFmtId="164" fontId="15" fillId="0" borderId="14" xfId="0" applyFont="1" applyFill="1" applyBorder="1" applyAlignment="1" applyProtection="1">
      <alignment horizontal="center" vertical="center" wrapText="1"/>
    </xf>
    <xf numFmtId="164" fontId="15" fillId="0" borderId="16" xfId="0" applyFont="1" applyBorder="1" applyAlignment="1" applyProtection="1">
      <alignment horizontal="center" vertical="center"/>
      <protection locked="0"/>
    </xf>
    <xf numFmtId="164" fontId="15" fillId="0" borderId="4" xfId="0" applyFont="1" applyFill="1" applyBorder="1" applyAlignment="1" applyProtection="1">
      <alignment horizontal="center" vertical="center"/>
    </xf>
    <xf numFmtId="164" fontId="15" fillId="0" borderId="7" xfId="0" applyFont="1" applyFill="1" applyBorder="1" applyAlignment="1" applyProtection="1">
      <alignment horizontal="center" vertical="center"/>
    </xf>
    <xf numFmtId="164" fontId="8" fillId="0" borderId="6" xfId="0" applyFont="1" applyBorder="1" applyAlignment="1">
      <alignment horizontal="center" vertical="top" wrapText="1"/>
    </xf>
    <xf numFmtId="164" fontId="8" fillId="0" borderId="21" xfId="0" applyFont="1" applyBorder="1" applyAlignment="1">
      <alignment horizontal="center" vertical="top" wrapText="1"/>
    </xf>
    <xf numFmtId="164" fontId="8" fillId="0" borderId="15" xfId="0" applyFont="1" applyBorder="1" applyAlignment="1">
      <alignment horizontal="center" vertical="top" wrapText="1"/>
    </xf>
    <xf numFmtId="164" fontId="8" fillId="0" borderId="22" xfId="0" applyFont="1" applyBorder="1" applyAlignment="1">
      <alignment horizontal="center" vertical="top" wrapText="1"/>
    </xf>
    <xf numFmtId="164" fontId="8" fillId="0" borderId="1" xfId="0" applyFont="1" applyBorder="1" applyAlignment="1" applyProtection="1">
      <alignment horizontal="center" vertical="center" wrapText="1"/>
    </xf>
    <xf numFmtId="0" fontId="22" fillId="0" borderId="0" xfId="1" applyFont="1" applyAlignment="1" applyProtection="1">
      <alignment horizontal="center" vertical="center" wrapText="1"/>
    </xf>
    <xf numFmtId="0" fontId="8" fillId="0" borderId="5" xfId="3" applyFont="1" applyBorder="1" applyAlignment="1" applyProtection="1">
      <alignment horizontal="right" vertical="center" wrapText="1"/>
    </xf>
    <xf numFmtId="164" fontId="8" fillId="0" borderId="1" xfId="0" applyFont="1" applyBorder="1" applyAlignment="1">
      <alignment horizontal="center" vertical="top" wrapText="1"/>
    </xf>
    <xf numFmtId="164" fontId="8" fillId="0" borderId="6" xfId="0" applyFont="1" applyBorder="1" applyAlignment="1">
      <alignment horizontal="center" vertical="center" textRotation="90" wrapText="1"/>
    </xf>
    <xf numFmtId="164" fontId="8" fillId="0" borderId="27" xfId="0" applyFont="1" applyBorder="1" applyAlignment="1">
      <alignment horizontal="center" vertical="center" textRotation="90" wrapText="1"/>
    </xf>
    <xf numFmtId="164" fontId="8" fillId="0" borderId="21" xfId="0" applyFont="1" applyBorder="1" applyAlignment="1">
      <alignment horizontal="center" vertical="center" textRotation="90" wrapText="1"/>
    </xf>
    <xf numFmtId="164" fontId="8" fillId="0" borderId="6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center" wrapText="1"/>
    </xf>
    <xf numFmtId="164" fontId="8" fillId="0" borderId="21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top" wrapText="1"/>
    </xf>
    <xf numFmtId="164" fontId="22" fillId="0" borderId="0" xfId="0" applyFont="1" applyAlignment="1">
      <alignment horizontal="center" vertical="center" wrapText="1"/>
    </xf>
    <xf numFmtId="164" fontId="8" fillId="0" borderId="5" xfId="0" applyFont="1" applyBorder="1" applyAlignment="1">
      <alignment horizontal="right" vertical="center" wrapText="1"/>
    </xf>
    <xf numFmtId="164" fontId="8" fillId="0" borderId="1" xfId="0" applyFont="1" applyBorder="1">
      <alignment horizontal="center" vertical="center" wrapText="1"/>
    </xf>
    <xf numFmtId="164" fontId="8" fillId="0" borderId="17" xfId="0" applyFont="1" applyBorder="1" applyAlignment="1">
      <alignment horizontal="center" vertical="top" wrapText="1"/>
    </xf>
    <xf numFmtId="164" fontId="22" fillId="0" borderId="0" xfId="0" applyFont="1" applyAlignment="1">
      <alignment horizontal="center" vertical="top" wrapText="1"/>
    </xf>
    <xf numFmtId="164" fontId="8" fillId="0" borderId="5" xfId="0" applyFont="1" applyBorder="1" applyAlignment="1">
      <alignment horizontal="right" wrapText="1"/>
    </xf>
    <xf numFmtId="164" fontId="8" fillId="0" borderId="1" xfId="0" applyFont="1" applyBorder="1" applyAlignment="1">
      <alignment horizontal="center" vertical="center" textRotation="90" wrapText="1"/>
    </xf>
    <xf numFmtId="164" fontId="8" fillId="0" borderId="15" xfId="0" applyFont="1" applyBorder="1">
      <alignment horizontal="center" vertical="center" wrapText="1"/>
    </xf>
    <xf numFmtId="164" fontId="8" fillId="0" borderId="22" xfId="0" applyFont="1" applyBorder="1">
      <alignment horizontal="center" vertical="center" wrapText="1"/>
    </xf>
    <xf numFmtId="164" fontId="18" fillId="0" borderId="6" xfId="0" applyFont="1" applyBorder="1" applyAlignment="1">
      <alignment horizontal="center" vertical="top" wrapText="1"/>
    </xf>
    <xf numFmtId="164" fontId="18" fillId="0" borderId="27" xfId="0" applyFont="1" applyBorder="1" applyAlignment="1">
      <alignment horizontal="center" vertical="top" wrapText="1"/>
    </xf>
    <xf numFmtId="164" fontId="18" fillId="0" borderId="5" xfId="0" applyFont="1" applyBorder="1" applyAlignment="1">
      <alignment horizontal="right" wrapText="1"/>
    </xf>
    <xf numFmtId="164" fontId="18" fillId="0" borderId="1" xfId="0" applyFont="1" applyBorder="1" applyAlignment="1">
      <alignment horizontal="center" vertical="top" wrapText="1"/>
    </xf>
    <xf numFmtId="164" fontId="8" fillId="0" borderId="23" xfId="0" applyFont="1" applyBorder="1" applyAlignment="1">
      <alignment horizontal="center" vertical="center" wrapText="1"/>
    </xf>
    <xf numFmtId="164" fontId="8" fillId="0" borderId="24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8" fillId="0" borderId="23" xfId="0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8" fillId="0" borderId="15" xfId="0" applyFont="1" applyBorder="1" applyAlignment="1">
      <alignment horizontal="left" vertical="center" wrapText="1"/>
    </xf>
    <xf numFmtId="164" fontId="8" fillId="0" borderId="22" xfId="0" applyFont="1" applyBorder="1" applyAlignment="1">
      <alignment horizontal="left" vertical="center" wrapText="1"/>
    </xf>
    <xf numFmtId="164" fontId="8" fillId="0" borderId="15" xfId="0" applyFont="1" applyBorder="1" applyAlignment="1">
      <alignment horizontal="left" vertical="top" wrapText="1" indent="1"/>
    </xf>
    <xf numFmtId="164" fontId="8" fillId="0" borderId="22" xfId="0" applyFont="1" applyBorder="1" applyAlignment="1">
      <alignment horizontal="left" vertical="top" wrapText="1" indent="1"/>
    </xf>
    <xf numFmtId="164" fontId="8" fillId="0" borderId="0" xfId="0" applyFont="1" applyAlignment="1">
      <alignment horizontal="left" vertical="top" wrapText="1"/>
    </xf>
    <xf numFmtId="164" fontId="21" fillId="0" borderId="0" xfId="0" applyFont="1" applyAlignment="1">
      <alignment horizontal="center" vertical="top" wrapText="1"/>
    </xf>
    <xf numFmtId="164" fontId="21" fillId="0" borderId="0" xfId="0" applyFont="1" applyAlignment="1" applyProtection="1">
      <alignment horizontal="center" vertical="center" wrapText="1"/>
      <protection locked="0"/>
    </xf>
    <xf numFmtId="164" fontId="0" fillId="0" borderId="5" xfId="0" applyBorder="1" applyAlignment="1">
      <alignment horizontal="center" vertical="center" wrapText="1"/>
    </xf>
    <xf numFmtId="164" fontId="0" fillId="0" borderId="5" xfId="0" applyBorder="1" applyAlignment="1" applyProtection="1">
      <alignment horizontal="center" wrapText="1"/>
      <protection locked="0"/>
    </xf>
    <xf numFmtId="164" fontId="21" fillId="0" borderId="0" xfId="0" applyFont="1" applyBorder="1" applyAlignment="1">
      <alignment horizontal="center" vertical="center" wrapText="1"/>
    </xf>
    <xf numFmtId="164" fontId="21" fillId="0" borderId="5" xfId="0" applyFont="1" applyBorder="1" applyAlignment="1" applyProtection="1">
      <alignment horizontal="center" vertical="center" wrapText="1"/>
      <protection locked="0"/>
    </xf>
  </cellXfs>
  <cellStyles count="8">
    <cellStyle name="ЗАГОЛОВОК" xfId="1"/>
    <cellStyle name="Нейтральный" xfId="2" builtinId="28" customBuiltin="1"/>
    <cellStyle name="Обычный" xfId="0" builtinId="0" customBuiltin="1"/>
    <cellStyle name="ОКЕИ" xfId="3"/>
    <cellStyle name="Ошибка граф" xfId="4"/>
    <cellStyle name="Ошибка строки" xfId="5"/>
    <cellStyle name="Расчетная ячейка" xfId="6"/>
    <cellStyle name="Хороший" xfId="7" builtinId="26" customBuiltin="1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5"/>
  <sheetViews>
    <sheetView showGridLines="0" showZeros="0" view="pageLayout" topLeftCell="A11" workbookViewId="0">
      <selection activeCell="H33" sqref="H33:K33"/>
    </sheetView>
  </sheetViews>
  <sheetFormatPr defaultColWidth="9" defaultRowHeight="11.25" x14ac:dyDescent="0.15"/>
  <cols>
    <col min="1" max="1" width="3.33203125" style="5" customWidth="1"/>
    <col min="2" max="2" width="8.83203125" style="5" customWidth="1"/>
    <col min="3" max="3" width="4.33203125" style="5" customWidth="1"/>
    <col min="4" max="4" width="5.83203125" style="5" customWidth="1"/>
    <col min="5" max="6" width="10.83203125" style="5" customWidth="1"/>
    <col min="7" max="7" width="17.83203125" style="5" customWidth="1"/>
    <col min="8" max="8" width="10.83203125" style="5" customWidth="1"/>
    <col min="9" max="9" width="27.1640625" style="5" customWidth="1"/>
    <col min="10" max="10" width="14.83203125" style="5" customWidth="1"/>
    <col min="11" max="11" width="13.33203125" style="5" customWidth="1"/>
    <col min="12" max="12" width="5.33203125" style="5" customWidth="1"/>
    <col min="13" max="13" width="15" style="5" customWidth="1"/>
    <col min="14" max="14" width="5.83203125" style="5" customWidth="1"/>
    <col min="15" max="15" width="4.33203125" style="5" customWidth="1"/>
    <col min="16" max="16" width="14.33203125" style="5" customWidth="1"/>
    <col min="17" max="17" width="3.33203125" style="5" customWidth="1"/>
    <col min="18" max="18" width="0.83203125" style="5" hidden="1" customWidth="1"/>
    <col min="19" max="16384" width="9" style="5"/>
  </cols>
  <sheetData>
    <row r="1" spans="1:18" s="2" customFormat="1" ht="6" hidden="1" thickBo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8" customHeight="1" thickBot="1" x14ac:dyDescent="0.2">
      <c r="A2" s="3"/>
      <c r="B2" s="3"/>
      <c r="C2" s="3"/>
      <c r="D2" s="98" t="s">
        <v>0</v>
      </c>
      <c r="E2" s="99"/>
      <c r="F2" s="99"/>
      <c r="G2" s="99"/>
      <c r="H2" s="99"/>
      <c r="I2" s="99"/>
      <c r="J2" s="99"/>
      <c r="K2" s="99"/>
      <c r="L2" s="99"/>
      <c r="M2" s="99"/>
      <c r="N2" s="100"/>
      <c r="O2" s="4"/>
      <c r="P2" s="4"/>
      <c r="Q2" s="4"/>
      <c r="R2" s="66"/>
    </row>
    <row r="3" spans="1:18" s="6" customFormat="1" ht="8.25" customHeight="1" thickBot="1" x14ac:dyDescent="0.2">
      <c r="R3" s="66"/>
    </row>
    <row r="4" spans="1:18" ht="13.5" thickBot="1" x14ac:dyDescent="0.2">
      <c r="A4" s="7"/>
      <c r="B4" s="7"/>
      <c r="C4" s="7"/>
      <c r="D4" s="78" t="s">
        <v>1</v>
      </c>
      <c r="E4" s="79"/>
      <c r="F4" s="79"/>
      <c r="G4" s="79"/>
      <c r="H4" s="79"/>
      <c r="I4" s="79"/>
      <c r="J4" s="79"/>
      <c r="K4" s="79"/>
      <c r="L4" s="79"/>
      <c r="M4" s="79"/>
      <c r="N4" s="80"/>
      <c r="O4" s="8"/>
      <c r="P4" s="8"/>
      <c r="Q4" s="8"/>
      <c r="R4" s="66"/>
    </row>
    <row r="5" spans="1:18" ht="12" thickBot="1" x14ac:dyDescent="0.2">
      <c r="R5" s="66"/>
    </row>
    <row r="6" spans="1:18" ht="68.25" customHeight="1" thickBot="1" x14ac:dyDescent="0.2">
      <c r="C6" s="101" t="s">
        <v>21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P6" s="9"/>
      <c r="Q6" s="9"/>
      <c r="R6" s="66"/>
    </row>
    <row r="7" spans="1:18" ht="12" thickBot="1" x14ac:dyDescent="0.2">
      <c r="R7" s="66"/>
    </row>
    <row r="8" spans="1:18" ht="13.5" thickBot="1" x14ac:dyDescent="0.2">
      <c r="D8" s="104" t="s">
        <v>2</v>
      </c>
      <c r="E8" s="105"/>
      <c r="F8" s="105"/>
      <c r="G8" s="105"/>
      <c r="H8" s="105"/>
      <c r="I8" s="105"/>
      <c r="J8" s="105"/>
      <c r="K8" s="105"/>
      <c r="L8" s="105"/>
      <c r="M8" s="105"/>
      <c r="N8" s="106"/>
      <c r="R8" s="66"/>
    </row>
    <row r="9" spans="1:18" ht="12" thickBot="1" x14ac:dyDescent="0.2">
      <c r="R9" s="66"/>
    </row>
    <row r="10" spans="1:18" s="10" customFormat="1" ht="27" customHeight="1" x14ac:dyDescent="0.15">
      <c r="E10" s="107" t="s">
        <v>22</v>
      </c>
      <c r="F10" s="108"/>
      <c r="G10" s="108"/>
      <c r="H10" s="108"/>
      <c r="I10" s="108"/>
      <c r="J10" s="108"/>
      <c r="K10" s="108"/>
      <c r="L10" s="108"/>
      <c r="M10" s="109"/>
      <c r="N10" s="11"/>
      <c r="O10" s="12"/>
      <c r="P10" s="12"/>
      <c r="Q10" s="12"/>
      <c r="R10" s="66"/>
    </row>
    <row r="11" spans="1:18" s="10" customFormat="1" ht="12.75" customHeight="1" thickBot="1" x14ac:dyDescent="0.2">
      <c r="E11" s="75" t="s">
        <v>191</v>
      </c>
      <c r="F11" s="76"/>
      <c r="G11" s="76"/>
      <c r="H11" s="76"/>
      <c r="I11" s="76"/>
      <c r="J11" s="76"/>
      <c r="K11" s="76"/>
      <c r="L11" s="76"/>
      <c r="M11" s="77"/>
      <c r="N11" s="11"/>
      <c r="O11" s="13"/>
      <c r="P11" s="13"/>
      <c r="Q11" s="13"/>
      <c r="R11" s="66"/>
    </row>
    <row r="12" spans="1:18" ht="12.75" customHeight="1" thickBot="1" x14ac:dyDescent="0.2">
      <c r="R12" s="66"/>
    </row>
    <row r="13" spans="1:18" s="1" customFormat="1" ht="13.5" thickBot="1" x14ac:dyDescent="0.2">
      <c r="A13" s="78" t="s">
        <v>3</v>
      </c>
      <c r="B13" s="79"/>
      <c r="C13" s="79"/>
      <c r="D13" s="79"/>
      <c r="E13" s="79"/>
      <c r="F13" s="79"/>
      <c r="G13" s="79"/>
      <c r="H13" s="79"/>
      <c r="I13" s="80"/>
      <c r="J13" s="90" t="s">
        <v>4</v>
      </c>
      <c r="K13" s="91"/>
      <c r="M13" s="95" t="s">
        <v>26</v>
      </c>
      <c r="N13" s="96"/>
      <c r="O13" s="96"/>
      <c r="P13" s="97"/>
      <c r="Q13" s="14"/>
      <c r="R13" s="66"/>
    </row>
    <row r="14" spans="1:18" s="1" customFormat="1" ht="12.75" x14ac:dyDescent="0.15">
      <c r="A14" s="92" t="s">
        <v>182</v>
      </c>
      <c r="B14" s="93"/>
      <c r="C14" s="93"/>
      <c r="D14" s="93"/>
      <c r="E14" s="93"/>
      <c r="F14" s="93"/>
      <c r="G14" s="93"/>
      <c r="H14" s="93"/>
      <c r="I14" s="93"/>
      <c r="J14" s="86" t="s">
        <v>24</v>
      </c>
      <c r="K14" s="87"/>
      <c r="M14" s="15"/>
      <c r="N14" s="15"/>
      <c r="O14" s="15"/>
      <c r="P14" s="15"/>
      <c r="Q14" s="15"/>
      <c r="R14" s="66"/>
    </row>
    <row r="15" spans="1:18" s="1" customFormat="1" ht="12.75" x14ac:dyDescent="0.15">
      <c r="A15" s="62" t="s">
        <v>183</v>
      </c>
      <c r="B15" s="63"/>
      <c r="C15" s="63"/>
      <c r="D15" s="63"/>
      <c r="E15" s="63"/>
      <c r="F15" s="63"/>
      <c r="G15" s="63"/>
      <c r="H15" s="63"/>
      <c r="I15" s="64"/>
      <c r="J15" s="88"/>
      <c r="K15" s="89"/>
      <c r="M15" s="85" t="s">
        <v>5</v>
      </c>
      <c r="N15" s="85"/>
      <c r="O15" s="85"/>
      <c r="P15" s="85"/>
      <c r="Q15" s="8"/>
      <c r="R15" s="66"/>
    </row>
    <row r="16" spans="1:18" s="1" customFormat="1" ht="12.75" x14ac:dyDescent="0.15">
      <c r="A16" s="62" t="s">
        <v>184</v>
      </c>
      <c r="B16" s="63"/>
      <c r="C16" s="63"/>
      <c r="D16" s="63"/>
      <c r="E16" s="63"/>
      <c r="F16" s="63"/>
      <c r="G16" s="63"/>
      <c r="H16" s="63"/>
      <c r="I16" s="64"/>
      <c r="J16" s="88"/>
      <c r="K16" s="89"/>
      <c r="M16" s="85" t="s">
        <v>7</v>
      </c>
      <c r="N16" s="85"/>
      <c r="O16" s="85"/>
      <c r="P16" s="85"/>
      <c r="Q16" s="8"/>
      <c r="R16" s="66"/>
    </row>
    <row r="17" spans="1:18" s="1" customFormat="1" ht="12.75" x14ac:dyDescent="0.15">
      <c r="A17" s="62" t="s">
        <v>185</v>
      </c>
      <c r="B17" s="63"/>
      <c r="C17" s="63"/>
      <c r="D17" s="63"/>
      <c r="E17" s="63"/>
      <c r="F17" s="63"/>
      <c r="G17" s="63"/>
      <c r="H17" s="63"/>
      <c r="I17" s="64"/>
      <c r="J17" s="88"/>
      <c r="K17" s="89"/>
      <c r="M17" s="85" t="s">
        <v>126</v>
      </c>
      <c r="N17" s="85"/>
      <c r="O17" s="85"/>
      <c r="P17" s="85"/>
      <c r="Q17" s="8"/>
      <c r="R17" s="66"/>
    </row>
    <row r="18" spans="1:18" s="1" customFormat="1" ht="12.75" x14ac:dyDescent="0.15">
      <c r="A18" s="62" t="s">
        <v>186</v>
      </c>
      <c r="B18" s="63"/>
      <c r="C18" s="63"/>
      <c r="D18" s="63"/>
      <c r="E18" s="63"/>
      <c r="F18" s="63"/>
      <c r="G18" s="63"/>
      <c r="H18" s="63"/>
      <c r="I18" s="64"/>
      <c r="J18" s="88"/>
      <c r="K18" s="89"/>
      <c r="M18" s="85" t="s">
        <v>9</v>
      </c>
      <c r="N18" s="85"/>
      <c r="O18" s="85"/>
      <c r="P18" s="85"/>
      <c r="Q18" s="8"/>
      <c r="R18" s="66"/>
    </row>
    <row r="19" spans="1:18" s="1" customFormat="1" ht="12.75" x14ac:dyDescent="0.15">
      <c r="A19" s="16"/>
      <c r="B19" s="94"/>
      <c r="C19" s="60"/>
      <c r="D19" s="60"/>
      <c r="E19" s="60"/>
      <c r="F19" s="60"/>
      <c r="G19" s="60"/>
      <c r="H19" s="60"/>
      <c r="I19" s="60"/>
      <c r="J19" s="83"/>
      <c r="K19" s="84"/>
      <c r="M19" s="85" t="s">
        <v>8</v>
      </c>
      <c r="N19" s="85"/>
      <c r="O19" s="85"/>
      <c r="P19" s="85"/>
      <c r="Q19" s="8"/>
      <c r="R19" s="66"/>
    </row>
    <row r="20" spans="1:18" s="1" customFormat="1" ht="12.75" x14ac:dyDescent="0.15">
      <c r="A20" s="59" t="s">
        <v>23</v>
      </c>
      <c r="B20" s="60"/>
      <c r="C20" s="60"/>
      <c r="D20" s="60"/>
      <c r="E20" s="60"/>
      <c r="F20" s="60"/>
      <c r="G20" s="60"/>
      <c r="H20" s="60"/>
      <c r="I20" s="60"/>
      <c r="J20" s="81"/>
      <c r="K20" s="82"/>
      <c r="M20" s="85" t="s">
        <v>8</v>
      </c>
      <c r="N20" s="85"/>
      <c r="O20" s="85"/>
      <c r="P20" s="85"/>
      <c r="Q20" s="8"/>
      <c r="R20" s="66"/>
    </row>
    <row r="21" spans="1:18" s="1" customFormat="1" ht="12.75" customHeight="1" thickBot="1" x14ac:dyDescent="0.2">
      <c r="A21" s="16" t="s">
        <v>6</v>
      </c>
      <c r="B21" s="60" t="s">
        <v>187</v>
      </c>
      <c r="C21" s="60"/>
      <c r="D21" s="60"/>
      <c r="E21" s="60"/>
      <c r="F21" s="60"/>
      <c r="G21" s="60"/>
      <c r="H21" s="60"/>
      <c r="I21" s="60"/>
      <c r="J21" s="81" t="s">
        <v>10</v>
      </c>
      <c r="K21" s="82"/>
      <c r="M21" s="15"/>
      <c r="N21" s="15"/>
      <c r="O21" s="15"/>
      <c r="P21" s="15"/>
      <c r="Q21" s="8"/>
      <c r="R21" s="66"/>
    </row>
    <row r="22" spans="1:18" s="1" customFormat="1" ht="13.5" thickBot="1" x14ac:dyDescent="0.2">
      <c r="A22" s="17"/>
      <c r="B22" s="60" t="s">
        <v>188</v>
      </c>
      <c r="C22" s="60"/>
      <c r="D22" s="60"/>
      <c r="E22" s="60"/>
      <c r="F22" s="60"/>
      <c r="G22" s="60"/>
      <c r="H22" s="60"/>
      <c r="I22" s="61"/>
      <c r="J22" s="81"/>
      <c r="K22" s="82"/>
      <c r="M22" s="95" t="s">
        <v>11</v>
      </c>
      <c r="N22" s="96"/>
      <c r="O22" s="96"/>
      <c r="P22" s="97"/>
      <c r="Q22" s="8"/>
      <c r="R22" s="66"/>
    </row>
    <row r="23" spans="1:18" s="1" customFormat="1" ht="9" customHeight="1" x14ac:dyDescent="0.15">
      <c r="A23" s="49"/>
      <c r="B23" s="48"/>
      <c r="C23" s="48"/>
      <c r="D23" s="48"/>
      <c r="E23" s="48"/>
      <c r="F23" s="48"/>
      <c r="G23" s="48"/>
      <c r="H23" s="48"/>
      <c r="I23" s="50"/>
      <c r="J23" s="81"/>
      <c r="K23" s="82"/>
      <c r="M23" s="14"/>
      <c r="N23" s="14"/>
      <c r="O23" s="14"/>
      <c r="P23" s="14"/>
      <c r="Q23" s="47"/>
      <c r="R23" s="66"/>
    </row>
    <row r="24" spans="1:18" s="1" customFormat="1" ht="12.75" x14ac:dyDescent="0.15">
      <c r="A24" s="59" t="s">
        <v>189</v>
      </c>
      <c r="B24" s="60"/>
      <c r="C24" s="60"/>
      <c r="D24" s="60"/>
      <c r="E24" s="60"/>
      <c r="F24" s="60"/>
      <c r="G24" s="60"/>
      <c r="H24" s="60"/>
      <c r="I24" s="61"/>
      <c r="J24" s="81"/>
      <c r="K24" s="82"/>
      <c r="Q24" s="15"/>
      <c r="R24" s="66"/>
    </row>
    <row r="25" spans="1:18" s="1" customFormat="1" ht="12.75" x14ac:dyDescent="0.15">
      <c r="A25" s="59" t="s">
        <v>55</v>
      </c>
      <c r="B25" s="60"/>
      <c r="C25" s="60"/>
      <c r="D25" s="60"/>
      <c r="E25" s="60"/>
      <c r="F25" s="60"/>
      <c r="G25" s="60"/>
      <c r="H25" s="60"/>
      <c r="I25" s="61"/>
      <c r="J25" s="81"/>
      <c r="K25" s="82"/>
      <c r="Q25" s="14"/>
      <c r="R25" s="66"/>
    </row>
    <row r="26" spans="1:18" s="1" customFormat="1" ht="15" customHeight="1" x14ac:dyDescent="0.15">
      <c r="A26" s="18" t="s">
        <v>6</v>
      </c>
      <c r="B26" s="117" t="s">
        <v>54</v>
      </c>
      <c r="C26" s="117"/>
      <c r="D26" s="117"/>
      <c r="E26" s="117"/>
      <c r="F26" s="117"/>
      <c r="G26" s="117"/>
      <c r="H26" s="117"/>
      <c r="I26" s="117"/>
      <c r="J26" s="122" t="s">
        <v>25</v>
      </c>
      <c r="K26" s="123"/>
      <c r="N26" s="19"/>
      <c r="O26" s="19"/>
      <c r="P26" s="19"/>
      <c r="Q26" s="19"/>
      <c r="R26" s="66"/>
    </row>
    <row r="27" spans="1:18" s="1" customFormat="1" ht="12.75" customHeight="1" x14ac:dyDescent="0.15">
      <c r="N27" s="15"/>
      <c r="O27" s="15"/>
      <c r="P27" s="15"/>
      <c r="Q27" s="15"/>
      <c r="R27" s="66"/>
    </row>
    <row r="28" spans="1:18" s="20" customFormat="1" ht="26.25" customHeight="1" x14ac:dyDescent="0.2">
      <c r="A28" s="115" t="s">
        <v>12</v>
      </c>
      <c r="B28" s="116"/>
      <c r="C28" s="116"/>
      <c r="D28" s="116"/>
      <c r="E28" s="116"/>
      <c r="F28" s="116"/>
      <c r="G28" s="69" t="s">
        <v>192</v>
      </c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66"/>
    </row>
    <row r="29" spans="1:18" s="20" customFormat="1" ht="26.25" customHeight="1" thickBot="1" x14ac:dyDescent="0.25">
      <c r="A29" s="73" t="s">
        <v>13</v>
      </c>
      <c r="B29" s="74"/>
      <c r="C29" s="74"/>
      <c r="D29" s="71" t="s">
        <v>193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66"/>
    </row>
    <row r="30" spans="1:18" s="1" customFormat="1" ht="13.5" thickBot="1" x14ac:dyDescent="0.2">
      <c r="A30" s="111" t="s">
        <v>14</v>
      </c>
      <c r="B30" s="111"/>
      <c r="C30" s="112"/>
      <c r="D30" s="118" t="s">
        <v>15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20"/>
      <c r="R30" s="66"/>
    </row>
    <row r="31" spans="1:18" s="1" customFormat="1" ht="36" customHeight="1" x14ac:dyDescent="0.15">
      <c r="A31" s="111"/>
      <c r="B31" s="111"/>
      <c r="C31" s="111"/>
      <c r="D31" s="67" t="s">
        <v>127</v>
      </c>
      <c r="E31" s="67"/>
      <c r="F31" s="67"/>
      <c r="G31" s="67"/>
      <c r="H31" s="68"/>
      <c r="I31" s="68"/>
      <c r="J31" s="68"/>
      <c r="K31" s="68"/>
      <c r="L31" s="67"/>
      <c r="M31" s="67"/>
      <c r="N31" s="67"/>
      <c r="O31" s="67"/>
      <c r="P31" s="67"/>
      <c r="Q31" s="67"/>
      <c r="R31" s="66"/>
    </row>
    <row r="32" spans="1:18" s="1" customFormat="1" ht="13.5" thickBot="1" x14ac:dyDescent="0.2">
      <c r="A32" s="110">
        <v>1</v>
      </c>
      <c r="B32" s="110"/>
      <c r="C32" s="110"/>
      <c r="D32" s="110">
        <v>2</v>
      </c>
      <c r="E32" s="110"/>
      <c r="F32" s="110"/>
      <c r="G32" s="110"/>
      <c r="H32" s="110">
        <v>3</v>
      </c>
      <c r="I32" s="110"/>
      <c r="J32" s="110"/>
      <c r="K32" s="110"/>
      <c r="L32" s="110">
        <v>4</v>
      </c>
      <c r="M32" s="110"/>
      <c r="N32" s="110"/>
      <c r="O32" s="110"/>
      <c r="P32" s="110"/>
      <c r="Q32" s="110"/>
      <c r="R32" s="66"/>
    </row>
    <row r="33" spans="1:18" s="1" customFormat="1" ht="20.25" customHeight="1" thickBot="1" x14ac:dyDescent="0.2">
      <c r="A33" s="113" t="s">
        <v>27</v>
      </c>
      <c r="B33" s="113"/>
      <c r="C33" s="113"/>
      <c r="D33" s="114" t="s">
        <v>194</v>
      </c>
      <c r="E33" s="114"/>
      <c r="F33" s="114"/>
      <c r="G33" s="114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66"/>
    </row>
    <row r="34" spans="1:18" ht="11.25" hidden="1" customHeight="1" x14ac:dyDescent="0.15">
      <c r="R34" s="66"/>
    </row>
    <row r="35" spans="1:18" s="2" customFormat="1" ht="5.25" hidden="1" customHeight="1" x14ac:dyDescent="0.1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</sheetData>
  <sheetProtection algorithmName="SHA-512" hashValue="KkAaDLAW2obD+7LOcsJn3mJJ/c6tOHIA/Sp1CeGTE47cdE5jOj++cxuKaqXte5UusdmEdnXjTN18PIUf3nYw1w==" saltValue="2tDy8XZT/kM9FKh3bXBIMA==" spinCount="100000" sheet="1" objects="1" scenarios="1" selectLockedCells="1"/>
  <dataConsolidate>
    <dataRefs count="1">
      <dataRef ref="E28" sheet="Раздел0"/>
    </dataRefs>
  </dataConsolidate>
  <mergeCells count="54">
    <mergeCell ref="A35:R35"/>
    <mergeCell ref="M22:P22"/>
    <mergeCell ref="L32:Q32"/>
    <mergeCell ref="A30:C31"/>
    <mergeCell ref="A33:C33"/>
    <mergeCell ref="D33:G33"/>
    <mergeCell ref="A28:F28"/>
    <mergeCell ref="B26:I26"/>
    <mergeCell ref="H32:K32"/>
    <mergeCell ref="D30:Q30"/>
    <mergeCell ref="H33:K33"/>
    <mergeCell ref="J22:K25"/>
    <mergeCell ref="D32:G32"/>
    <mergeCell ref="L33:Q33"/>
    <mergeCell ref="J26:K26"/>
    <mergeCell ref="A32:C32"/>
    <mergeCell ref="D2:N2"/>
    <mergeCell ref="D4:N4"/>
    <mergeCell ref="C6:O6"/>
    <mergeCell ref="D8:N8"/>
    <mergeCell ref="E10:M10"/>
    <mergeCell ref="J13:K13"/>
    <mergeCell ref="M15:P15"/>
    <mergeCell ref="A14:I14"/>
    <mergeCell ref="M19:P19"/>
    <mergeCell ref="M16:P16"/>
    <mergeCell ref="B19:I19"/>
    <mergeCell ref="M13:P13"/>
    <mergeCell ref="B22:I22"/>
    <mergeCell ref="A20:I20"/>
    <mergeCell ref="J20:K20"/>
    <mergeCell ref="J19:K19"/>
    <mergeCell ref="M17:P17"/>
    <mergeCell ref="M18:P18"/>
    <mergeCell ref="A17:I17"/>
    <mergeCell ref="A18:I18"/>
    <mergeCell ref="J14:K18"/>
    <mergeCell ref="M20:P20"/>
    <mergeCell ref="A25:I25"/>
    <mergeCell ref="A15:I15"/>
    <mergeCell ref="A16:I16"/>
    <mergeCell ref="A1:R1"/>
    <mergeCell ref="R2:R34"/>
    <mergeCell ref="D31:G31"/>
    <mergeCell ref="H31:K31"/>
    <mergeCell ref="L31:Q31"/>
    <mergeCell ref="G28:Q28"/>
    <mergeCell ref="D29:Q29"/>
    <mergeCell ref="A29:C29"/>
    <mergeCell ref="E11:M11"/>
    <mergeCell ref="A13:I13"/>
    <mergeCell ref="J21:K21"/>
    <mergeCell ref="A24:I24"/>
    <mergeCell ref="B21:I21"/>
  </mergeCells>
  <phoneticPr fontId="1" type="noConversion"/>
  <printOptions horizontalCentered="1"/>
  <pageMargins left="0.19685039370078741" right="0.19685039370078741" top="0.39370078740157483" bottom="0.19685039370078741" header="0.19685039370078741" footer="0.19685039370078741"/>
  <pageSetup paperSize="9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7"/>
  <sheetViews>
    <sheetView showGridLines="0" view="pageLayout" workbookViewId="0">
      <selection activeCell="F17" sqref="F17"/>
    </sheetView>
  </sheetViews>
  <sheetFormatPr defaultColWidth="9.33203125" defaultRowHeight="12.75" x14ac:dyDescent="0.15"/>
  <cols>
    <col min="1" max="1" width="36.33203125" style="44" customWidth="1"/>
    <col min="2" max="2" width="6" style="44" customWidth="1"/>
    <col min="3" max="3" width="12" style="44" customWidth="1"/>
    <col min="4" max="4" width="17.33203125" style="44" customWidth="1"/>
    <col min="5" max="5" width="17.1640625" style="44" customWidth="1"/>
    <col min="6" max="6" width="16.6640625" style="44" customWidth="1"/>
    <col min="7" max="7" width="14" style="44" customWidth="1"/>
    <col min="8" max="8" width="10.83203125" style="44" customWidth="1"/>
    <col min="9" max="9" width="12" style="44" customWidth="1"/>
    <col min="10" max="10" width="10.6640625" style="44" customWidth="1"/>
    <col min="11" max="12" width="14" style="44" customWidth="1"/>
    <col min="13" max="16384" width="9.33203125" style="44"/>
  </cols>
  <sheetData>
    <row r="1" spans="1:12" ht="36.75" customHeight="1" x14ac:dyDescent="0.15">
      <c r="A1" s="129" t="s">
        <v>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1.25" customHeight="1" x14ac:dyDescent="0.15">
      <c r="H2" s="130" t="s">
        <v>81</v>
      </c>
      <c r="I2" s="130"/>
      <c r="J2" s="130"/>
      <c r="K2" s="130"/>
      <c r="L2" s="130"/>
    </row>
    <row r="3" spans="1:12" ht="40.5" customHeight="1" x14ac:dyDescent="0.15">
      <c r="A3" s="135" t="s">
        <v>70</v>
      </c>
      <c r="B3" s="132" t="s">
        <v>57</v>
      </c>
      <c r="C3" s="135" t="s">
        <v>58</v>
      </c>
      <c r="D3" s="131" t="s">
        <v>128</v>
      </c>
      <c r="E3" s="131"/>
      <c r="F3" s="131"/>
      <c r="G3" s="124" t="s">
        <v>129</v>
      </c>
      <c r="H3" s="131" t="s">
        <v>174</v>
      </c>
      <c r="I3" s="131"/>
      <c r="J3" s="131" t="s">
        <v>177</v>
      </c>
      <c r="K3" s="131"/>
      <c r="L3" s="131"/>
    </row>
    <row r="4" spans="1:12" ht="16.5" customHeight="1" x14ac:dyDescent="0.15">
      <c r="A4" s="136"/>
      <c r="B4" s="133"/>
      <c r="C4" s="136"/>
      <c r="D4" s="124" t="s">
        <v>80</v>
      </c>
      <c r="E4" s="124" t="s">
        <v>103</v>
      </c>
      <c r="F4" s="124" t="s">
        <v>102</v>
      </c>
      <c r="G4" s="138"/>
      <c r="H4" s="124" t="s">
        <v>59</v>
      </c>
      <c r="I4" s="124" t="s">
        <v>130</v>
      </c>
      <c r="J4" s="126" t="s">
        <v>132</v>
      </c>
      <c r="K4" s="127"/>
      <c r="L4" s="128" t="s">
        <v>133</v>
      </c>
    </row>
    <row r="5" spans="1:12" ht="75.75" customHeight="1" x14ac:dyDescent="0.15">
      <c r="A5" s="137"/>
      <c r="B5" s="134"/>
      <c r="C5" s="137"/>
      <c r="D5" s="125"/>
      <c r="E5" s="125"/>
      <c r="F5" s="125"/>
      <c r="G5" s="125"/>
      <c r="H5" s="125"/>
      <c r="I5" s="125"/>
      <c r="J5" s="46" t="s">
        <v>59</v>
      </c>
      <c r="K5" s="46" t="s">
        <v>131</v>
      </c>
      <c r="L5" s="128"/>
    </row>
    <row r="6" spans="1:12" x14ac:dyDescent="0.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45">
        <v>11</v>
      </c>
      <c r="L6" s="39">
        <v>12</v>
      </c>
    </row>
    <row r="7" spans="1:12" ht="18" customHeight="1" x14ac:dyDescent="0.15">
      <c r="A7" s="27" t="s">
        <v>60</v>
      </c>
      <c r="B7" s="25" t="s">
        <v>71</v>
      </c>
      <c r="C7" s="43">
        <f>SUM(D7:F7)</f>
        <v>1</v>
      </c>
      <c r="D7" s="43">
        <f t="shared" ref="D7:L7" si="0">SUM(D8:D17)</f>
        <v>0</v>
      </c>
      <c r="E7" s="43">
        <f t="shared" si="0"/>
        <v>0</v>
      </c>
      <c r="F7" s="43">
        <f t="shared" si="0"/>
        <v>1</v>
      </c>
      <c r="G7" s="43">
        <f t="shared" si="0"/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</row>
    <row r="8" spans="1:12" ht="38.25" x14ac:dyDescent="0.15">
      <c r="A8" s="23" t="s">
        <v>123</v>
      </c>
      <c r="B8" s="25" t="s">
        <v>72</v>
      </c>
      <c r="C8" s="43">
        <f t="shared" ref="C8:C17" si="1">SUM(D8:F8)</f>
        <v>0</v>
      </c>
      <c r="D8" s="35"/>
      <c r="E8" s="35"/>
      <c r="F8" s="35"/>
      <c r="G8" s="35"/>
      <c r="H8" s="35"/>
      <c r="I8" s="35"/>
      <c r="J8" s="35"/>
      <c r="K8" s="35"/>
      <c r="L8" s="35"/>
    </row>
    <row r="9" spans="1:12" ht="25.5" x14ac:dyDescent="0.15">
      <c r="A9" s="23" t="s">
        <v>61</v>
      </c>
      <c r="B9" s="25" t="s">
        <v>73</v>
      </c>
      <c r="C9" s="43">
        <f t="shared" si="1"/>
        <v>0</v>
      </c>
      <c r="D9" s="35"/>
      <c r="E9" s="35"/>
      <c r="F9" s="35"/>
      <c r="G9" s="35"/>
      <c r="H9" s="35"/>
      <c r="I9" s="35"/>
      <c r="J9" s="35"/>
      <c r="K9" s="35"/>
      <c r="L9" s="35"/>
    </row>
    <row r="10" spans="1:12" ht="25.5" x14ac:dyDescent="0.15">
      <c r="A10" s="23" t="s">
        <v>62</v>
      </c>
      <c r="B10" s="25" t="s">
        <v>74</v>
      </c>
      <c r="C10" s="43">
        <f t="shared" si="1"/>
        <v>0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15">
      <c r="A11" s="23" t="s">
        <v>63</v>
      </c>
      <c r="B11" s="25" t="s">
        <v>75</v>
      </c>
      <c r="C11" s="43">
        <f t="shared" si="1"/>
        <v>0</v>
      </c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25.5" x14ac:dyDescent="0.15">
      <c r="A12" s="23" t="s">
        <v>64</v>
      </c>
      <c r="B12" s="25" t="s">
        <v>76</v>
      </c>
      <c r="C12" s="43">
        <f t="shared" si="1"/>
        <v>1</v>
      </c>
      <c r="D12" s="35"/>
      <c r="E12" s="35"/>
      <c r="F12" s="35">
        <v>1</v>
      </c>
      <c r="G12" s="35"/>
      <c r="H12" s="35"/>
      <c r="I12" s="35"/>
      <c r="J12" s="35"/>
      <c r="K12" s="35"/>
      <c r="L12" s="35"/>
    </row>
    <row r="13" spans="1:12" ht="25.5" x14ac:dyDescent="0.15">
      <c r="A13" s="23" t="s">
        <v>65</v>
      </c>
      <c r="B13" s="25" t="s">
        <v>77</v>
      </c>
      <c r="C13" s="43">
        <f t="shared" si="1"/>
        <v>0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1:12" x14ac:dyDescent="0.15">
      <c r="A14" s="23" t="s">
        <v>66</v>
      </c>
      <c r="B14" s="25" t="s">
        <v>78</v>
      </c>
      <c r="C14" s="43">
        <f t="shared" si="1"/>
        <v>0</v>
      </c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25.5" x14ac:dyDescent="0.15">
      <c r="A15" s="23" t="s">
        <v>67</v>
      </c>
      <c r="B15" s="25" t="s">
        <v>79</v>
      </c>
      <c r="C15" s="43">
        <f t="shared" si="1"/>
        <v>0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25.5" x14ac:dyDescent="0.15">
      <c r="A16" s="24" t="s">
        <v>68</v>
      </c>
      <c r="B16" s="25">
        <v>10</v>
      </c>
      <c r="C16" s="43">
        <f t="shared" si="1"/>
        <v>0</v>
      </c>
      <c r="D16" s="35"/>
      <c r="E16" s="35"/>
      <c r="F16" s="35"/>
      <c r="G16" s="35"/>
      <c r="H16" s="35"/>
      <c r="I16" s="35"/>
      <c r="J16" s="35"/>
      <c r="K16" s="35"/>
      <c r="L16" s="35"/>
    </row>
    <row r="17" spans="1:12" x14ac:dyDescent="0.15">
      <c r="A17" s="24" t="s">
        <v>69</v>
      </c>
      <c r="B17" s="25">
        <v>11</v>
      </c>
      <c r="C17" s="43">
        <f t="shared" si="1"/>
        <v>0</v>
      </c>
      <c r="D17" s="35"/>
      <c r="E17" s="35"/>
      <c r="F17" s="35"/>
      <c r="G17" s="35"/>
      <c r="H17" s="35"/>
      <c r="I17" s="35"/>
      <c r="J17" s="35"/>
      <c r="K17" s="35"/>
      <c r="L17" s="35"/>
    </row>
  </sheetData>
  <sheetProtection algorithmName="SHA-512" hashValue="qfAn/fH+FH7XJ8Bhv9LafRSRsxpbLmRdHahIdG4ntn/EbTrG3Fjkr49QUW6dyZHII96mo85BPJkXjqUin20jmA==" saltValue="p+1m2VWW2xCXHrwes6uUug==" spinCount="100000" sheet="1" objects="1" scenarios="1" selectLockedCells="1"/>
  <mergeCells count="16">
    <mergeCell ref="H4:H5"/>
    <mergeCell ref="I4:I5"/>
    <mergeCell ref="J4:K4"/>
    <mergeCell ref="L4:L5"/>
    <mergeCell ref="A1:L1"/>
    <mergeCell ref="H2:L2"/>
    <mergeCell ref="D3:F3"/>
    <mergeCell ref="H3:I3"/>
    <mergeCell ref="J3:L3"/>
    <mergeCell ref="B3:B5"/>
    <mergeCell ref="A3:A5"/>
    <mergeCell ref="C3:C5"/>
    <mergeCell ref="D4:D5"/>
    <mergeCell ref="E4:E5"/>
    <mergeCell ref="F4:F5"/>
    <mergeCell ref="G3:G5"/>
  </mergeCells>
  <phoneticPr fontId="1" type="noConversion"/>
  <conditionalFormatting sqref="K7:K17">
    <cfRule type="cellIs" dxfId="64" priority="4" operator="greaterThan">
      <formula>$J7</formula>
    </cfRule>
  </conditionalFormatting>
  <conditionalFormatting sqref="I7:I17">
    <cfRule type="cellIs" dxfId="63" priority="3" operator="greaterThan">
      <formula>$H7</formula>
    </cfRule>
  </conditionalFormatting>
  <conditionalFormatting sqref="L7:L17">
    <cfRule type="cellIs" dxfId="62" priority="2" operator="greaterThan">
      <formula>$J7</formula>
    </cfRule>
  </conditionalFormatting>
  <conditionalFormatting sqref="G7:G17">
    <cfRule type="cellIs" dxfId="61" priority="1" operator="greaterThan">
      <formula>$C7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firstPageNumber="2" orientation="landscape" useFirstPageNumber="1" r:id="rId1"/>
  <headerFooter>
    <oddHeader>&amp;C&amp;"Times New Roman,обычный"&amp;12&amp;P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18"/>
  <sheetViews>
    <sheetView showGridLines="0" view="pageLayout" workbookViewId="0">
      <selection activeCell="F11" sqref="F11"/>
    </sheetView>
  </sheetViews>
  <sheetFormatPr defaultColWidth="9.33203125" defaultRowHeight="12.75" x14ac:dyDescent="0.15"/>
  <cols>
    <col min="1" max="1" width="35.83203125" style="21" customWidth="1"/>
    <col min="2" max="2" width="5.1640625" style="21" customWidth="1"/>
    <col min="3" max="3" width="15" style="21" customWidth="1"/>
    <col min="4" max="4" width="15.1640625" style="21" customWidth="1"/>
    <col min="5" max="5" width="17.1640625" style="21" customWidth="1"/>
    <col min="6" max="6" width="17.33203125" style="21" customWidth="1"/>
    <col min="7" max="7" width="15.83203125" style="21" customWidth="1"/>
    <col min="8" max="8" width="16.6640625" style="21" customWidth="1"/>
    <col min="9" max="9" width="15" style="21" customWidth="1"/>
    <col min="10" max="10" width="14.33203125" style="21" customWidth="1"/>
    <col min="11" max="11" width="14" style="21" customWidth="1"/>
    <col min="12" max="16384" width="9.33203125" style="21"/>
  </cols>
  <sheetData>
    <row r="1" spans="1:11" ht="15.75" x14ac:dyDescent="0.15">
      <c r="A1" s="139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x14ac:dyDescent="0.15">
      <c r="I2" s="140" t="s">
        <v>91</v>
      </c>
      <c r="J2" s="140"/>
      <c r="K2" s="140"/>
    </row>
    <row r="3" spans="1:11" ht="12.75" customHeight="1" x14ac:dyDescent="0.15">
      <c r="A3" s="135" t="s">
        <v>28</v>
      </c>
      <c r="B3" s="132" t="s">
        <v>16</v>
      </c>
      <c r="C3" s="124" t="s">
        <v>134</v>
      </c>
      <c r="D3" s="141" t="s">
        <v>138</v>
      </c>
      <c r="E3" s="141"/>
      <c r="F3" s="141"/>
      <c r="G3" s="141"/>
      <c r="H3" s="141"/>
      <c r="I3" s="141"/>
      <c r="J3" s="141"/>
      <c r="K3" s="141"/>
    </row>
    <row r="4" spans="1:11" x14ac:dyDescent="0.15">
      <c r="A4" s="136"/>
      <c r="B4" s="133"/>
      <c r="C4" s="138"/>
      <c r="D4" s="126" t="s">
        <v>137</v>
      </c>
      <c r="E4" s="142"/>
      <c r="F4" s="142"/>
      <c r="G4" s="142"/>
      <c r="H4" s="142"/>
      <c r="I4" s="142"/>
      <c r="J4" s="127"/>
      <c r="K4" s="124" t="s">
        <v>136</v>
      </c>
    </row>
    <row r="5" spans="1:11" ht="63.75" x14ac:dyDescent="0.15">
      <c r="A5" s="137"/>
      <c r="B5" s="134"/>
      <c r="C5" s="125"/>
      <c r="D5" s="46" t="s">
        <v>135</v>
      </c>
      <c r="E5" s="46" t="s">
        <v>122</v>
      </c>
      <c r="F5" s="46" t="s">
        <v>82</v>
      </c>
      <c r="G5" s="46" t="s">
        <v>65</v>
      </c>
      <c r="H5" s="46" t="s">
        <v>92</v>
      </c>
      <c r="I5" s="46" t="s">
        <v>83</v>
      </c>
      <c r="J5" s="46" t="s">
        <v>84</v>
      </c>
      <c r="K5" s="125"/>
    </row>
    <row r="6" spans="1:11" x14ac:dyDescent="0.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ht="51" x14ac:dyDescent="0.15">
      <c r="A7" s="26" t="s">
        <v>175</v>
      </c>
      <c r="B7" s="39">
        <v>12</v>
      </c>
      <c r="C7" s="43">
        <f>SUM(D7:K7)</f>
        <v>24</v>
      </c>
      <c r="D7" s="35"/>
      <c r="E7" s="35">
        <v>24</v>
      </c>
      <c r="F7" s="35"/>
      <c r="G7" s="35"/>
      <c r="H7" s="35"/>
      <c r="I7" s="35"/>
      <c r="J7" s="35"/>
      <c r="K7" s="35"/>
    </row>
    <row r="8" spans="1:11" ht="25.5" x14ac:dyDescent="0.15">
      <c r="A8" s="28" t="s">
        <v>190</v>
      </c>
      <c r="B8" s="39">
        <v>13</v>
      </c>
      <c r="C8" s="43">
        <f t="shared" ref="C8:C18" si="0">SUM(D8:K8)</f>
        <v>12</v>
      </c>
      <c r="D8" s="35"/>
      <c r="E8" s="35">
        <v>12</v>
      </c>
      <c r="F8" s="35"/>
      <c r="G8" s="35"/>
      <c r="H8" s="35"/>
      <c r="I8" s="35"/>
      <c r="J8" s="35"/>
      <c r="K8" s="35"/>
    </row>
    <row r="9" spans="1:11" ht="51" x14ac:dyDescent="0.15">
      <c r="A9" s="26" t="s">
        <v>176</v>
      </c>
      <c r="B9" s="39">
        <v>14</v>
      </c>
      <c r="C9" s="43">
        <f t="shared" si="0"/>
        <v>11</v>
      </c>
      <c r="D9" s="35"/>
      <c r="E9" s="35">
        <v>11</v>
      </c>
      <c r="F9" s="35"/>
      <c r="G9" s="35"/>
      <c r="H9" s="35"/>
      <c r="I9" s="35"/>
      <c r="J9" s="35"/>
      <c r="K9" s="35"/>
    </row>
    <row r="10" spans="1:11" ht="38.25" x14ac:dyDescent="0.15">
      <c r="A10" s="29" t="s">
        <v>85</v>
      </c>
      <c r="B10" s="39">
        <v>15</v>
      </c>
      <c r="C10" s="43">
        <f t="shared" si="0"/>
        <v>11</v>
      </c>
      <c r="D10" s="43">
        <f>SUM(D11:D15)</f>
        <v>0</v>
      </c>
      <c r="E10" s="43">
        <f t="shared" ref="E10:K10" si="1">SUM(E11:E15)</f>
        <v>11</v>
      </c>
      <c r="F10" s="43">
        <f t="shared" si="1"/>
        <v>0</v>
      </c>
      <c r="G10" s="43">
        <f t="shared" si="1"/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</row>
    <row r="11" spans="1:11" ht="25.5" x14ac:dyDescent="0.15">
      <c r="A11" s="30" t="s">
        <v>139</v>
      </c>
      <c r="B11" s="39">
        <v>16</v>
      </c>
      <c r="C11" s="43">
        <f t="shared" si="0"/>
        <v>0</v>
      </c>
      <c r="D11" s="35"/>
      <c r="E11" s="35"/>
      <c r="F11" s="35"/>
      <c r="G11" s="35"/>
      <c r="H11" s="35"/>
      <c r="I11" s="35"/>
      <c r="J11" s="35"/>
      <c r="K11" s="35"/>
    </row>
    <row r="12" spans="1:11" x14ac:dyDescent="0.15">
      <c r="A12" s="30" t="s">
        <v>86</v>
      </c>
      <c r="B12" s="39">
        <v>17</v>
      </c>
      <c r="C12" s="43">
        <f t="shared" si="0"/>
        <v>6</v>
      </c>
      <c r="D12" s="35"/>
      <c r="E12" s="35">
        <v>6</v>
      </c>
      <c r="F12" s="35"/>
      <c r="G12" s="35"/>
      <c r="H12" s="35"/>
      <c r="I12" s="35"/>
      <c r="J12" s="35"/>
      <c r="K12" s="35"/>
    </row>
    <row r="13" spans="1:11" x14ac:dyDescent="0.15">
      <c r="A13" s="30" t="s">
        <v>87</v>
      </c>
      <c r="B13" s="39">
        <v>18</v>
      </c>
      <c r="C13" s="43">
        <f t="shared" si="0"/>
        <v>4</v>
      </c>
      <c r="D13" s="35"/>
      <c r="E13" s="35">
        <v>4</v>
      </c>
      <c r="F13" s="35"/>
      <c r="G13" s="35"/>
      <c r="H13" s="35"/>
      <c r="I13" s="35"/>
      <c r="J13" s="35"/>
      <c r="K13" s="35"/>
    </row>
    <row r="14" spans="1:11" x14ac:dyDescent="0.15">
      <c r="A14" s="30" t="s">
        <v>88</v>
      </c>
      <c r="B14" s="39">
        <v>19</v>
      </c>
      <c r="C14" s="43">
        <f t="shared" si="0"/>
        <v>0</v>
      </c>
      <c r="D14" s="35"/>
      <c r="E14" s="35"/>
      <c r="F14" s="35"/>
      <c r="G14" s="35"/>
      <c r="H14" s="35"/>
      <c r="I14" s="35"/>
      <c r="J14" s="35"/>
      <c r="K14" s="35"/>
    </row>
    <row r="15" spans="1:11" x14ac:dyDescent="0.15">
      <c r="A15" s="30" t="s">
        <v>89</v>
      </c>
      <c r="B15" s="39">
        <v>20</v>
      </c>
      <c r="C15" s="43">
        <f t="shared" si="0"/>
        <v>1</v>
      </c>
      <c r="D15" s="35"/>
      <c r="E15" s="35">
        <v>1</v>
      </c>
      <c r="F15" s="35"/>
      <c r="G15" s="35"/>
      <c r="H15" s="35"/>
      <c r="I15" s="35"/>
      <c r="J15" s="35"/>
      <c r="K15" s="35"/>
    </row>
    <row r="16" spans="1:11" ht="27" customHeight="1" x14ac:dyDescent="0.15">
      <c r="A16" s="26" t="s">
        <v>140</v>
      </c>
      <c r="B16" s="39">
        <v>21</v>
      </c>
      <c r="C16" s="43">
        <f t="shared" si="0"/>
        <v>5</v>
      </c>
      <c r="D16" s="35"/>
      <c r="E16" s="35">
        <v>5</v>
      </c>
      <c r="F16" s="35"/>
      <c r="G16" s="35"/>
      <c r="H16" s="35"/>
      <c r="I16" s="35"/>
      <c r="J16" s="35"/>
      <c r="K16" s="35"/>
    </row>
    <row r="17" spans="1:11" ht="42.75" customHeight="1" x14ac:dyDescent="0.15">
      <c r="A17" s="26" t="s">
        <v>141</v>
      </c>
      <c r="B17" s="45">
        <v>22</v>
      </c>
      <c r="C17" s="43">
        <f t="shared" si="0"/>
        <v>11</v>
      </c>
      <c r="D17" s="35"/>
      <c r="E17" s="35">
        <v>11</v>
      </c>
      <c r="F17" s="35"/>
      <c r="G17" s="35"/>
      <c r="H17" s="35"/>
      <c r="I17" s="35"/>
      <c r="J17" s="35"/>
      <c r="K17" s="35"/>
    </row>
    <row r="18" spans="1:11" ht="25.5" x14ac:dyDescent="0.15">
      <c r="A18" s="26" t="s">
        <v>142</v>
      </c>
      <c r="B18" s="39">
        <v>23</v>
      </c>
      <c r="C18" s="43">
        <f t="shared" si="0"/>
        <v>0</v>
      </c>
      <c r="D18" s="35"/>
      <c r="E18" s="35">
        <v>0</v>
      </c>
      <c r="F18" s="35"/>
      <c r="G18" s="35"/>
      <c r="H18" s="35"/>
      <c r="I18" s="35"/>
      <c r="J18" s="35"/>
      <c r="K18" s="35"/>
    </row>
  </sheetData>
  <sheetProtection algorithmName="SHA-512" hashValue="eilSgVrM52CmO6Not7fjQvGpExQC4Bm8avVX45jdf5vLrsZyuhB4qOyuhntV3Rb9W9OGpFByJJIIiABNKwyHeQ==" saltValue="SiCKmH9e8QyPxmEU8a2cDQ==" spinCount="100000" sheet="1" objects="1" scenarios="1" selectLockedCells="1"/>
  <mergeCells count="8">
    <mergeCell ref="A1:K1"/>
    <mergeCell ref="I2:K2"/>
    <mergeCell ref="D3:K3"/>
    <mergeCell ref="A3:A5"/>
    <mergeCell ref="B3:B5"/>
    <mergeCell ref="C3:C5"/>
    <mergeCell ref="K4:K5"/>
    <mergeCell ref="D4:J4"/>
  </mergeCells>
  <phoneticPr fontId="1" type="noConversion"/>
  <conditionalFormatting sqref="C8">
    <cfRule type="cellIs" dxfId="60" priority="10" operator="greaterThan">
      <formula>$C$7</formula>
    </cfRule>
  </conditionalFormatting>
  <conditionalFormatting sqref="D8:K8">
    <cfRule type="cellIs" dxfId="59" priority="9" operator="greaterThan">
      <formula>D$7</formula>
    </cfRule>
  </conditionalFormatting>
  <conditionalFormatting sqref="C10">
    <cfRule type="cellIs" dxfId="58" priority="8" operator="greaterThan">
      <formula>$C$9</formula>
    </cfRule>
  </conditionalFormatting>
  <conditionalFormatting sqref="D10:K10">
    <cfRule type="cellIs" dxfId="57" priority="7" operator="greaterThan">
      <formula>D$9</formula>
    </cfRule>
  </conditionalFormatting>
  <conditionalFormatting sqref="C16:K16">
    <cfRule type="cellIs" dxfId="56" priority="6" operator="greaterThan">
      <formula>C10</formula>
    </cfRule>
  </conditionalFormatting>
  <conditionalFormatting sqref="C17:K17">
    <cfRule type="cellIs" dxfId="55" priority="2" operator="greaterThan">
      <formula>C$9</formula>
    </cfRule>
  </conditionalFormatting>
  <conditionalFormatting sqref="C18:K18">
    <cfRule type="cellIs" dxfId="54" priority="1" operator="greaterThan">
      <formula>C$9</formula>
    </cfRule>
  </conditionalFormatting>
  <printOptions horizontalCentered="1"/>
  <pageMargins left="0.19685039370078741" right="0.19685039370078741" top="0.59055118110236227" bottom="0.19685039370078741" header="0.31496062992125984" footer="0.19685039370078741"/>
  <pageSetup paperSize="9" firstPageNumber="3" orientation="landscape" useFirstPageNumber="1" horizontalDpi="4294967295" verticalDpi="4294967295" r:id="rId1"/>
  <headerFooter>
    <oddHeader>&amp;C&amp;"Times New Roman,обычный"&amp;12&amp;P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20"/>
  <sheetViews>
    <sheetView showGridLines="0" view="pageLayout" topLeftCell="A4" workbookViewId="0">
      <selection activeCell="O8" sqref="O8"/>
    </sheetView>
  </sheetViews>
  <sheetFormatPr defaultColWidth="9.33203125" defaultRowHeight="12.75" x14ac:dyDescent="0.15"/>
  <cols>
    <col min="1" max="1" width="41.33203125" style="21" customWidth="1"/>
    <col min="2" max="2" width="4.33203125" style="21" customWidth="1"/>
    <col min="3" max="3" width="10.83203125" style="21" customWidth="1"/>
    <col min="4" max="14" width="10" style="21" customWidth="1"/>
    <col min="15" max="15" width="15.33203125" style="21" customWidth="1"/>
    <col min="16" max="16384" width="9.33203125" style="21"/>
  </cols>
  <sheetData>
    <row r="1" spans="1:15" ht="34.5" customHeight="1" x14ac:dyDescent="0.15">
      <c r="A1" s="143" t="s">
        <v>147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13.5" customHeight="1" x14ac:dyDescent="0.2">
      <c r="M2" s="144" t="s">
        <v>98</v>
      </c>
      <c r="N2" s="144"/>
      <c r="O2" s="144"/>
    </row>
    <row r="3" spans="1:15" x14ac:dyDescent="0.15">
      <c r="A3" s="141" t="s">
        <v>30</v>
      </c>
      <c r="B3" s="145" t="s">
        <v>16</v>
      </c>
      <c r="C3" s="141" t="s">
        <v>17</v>
      </c>
      <c r="D3" s="141" t="s">
        <v>93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44.25" customHeight="1" x14ac:dyDescent="0.15">
      <c r="A4" s="141"/>
      <c r="B4" s="145"/>
      <c r="C4" s="141"/>
      <c r="D4" s="39" t="s">
        <v>31</v>
      </c>
      <c r="E4" s="39" t="s">
        <v>32</v>
      </c>
      <c r="F4" s="39" t="s">
        <v>33</v>
      </c>
      <c r="G4" s="39" t="s">
        <v>34</v>
      </c>
      <c r="H4" s="39" t="s">
        <v>35</v>
      </c>
      <c r="I4" s="39" t="s">
        <v>36</v>
      </c>
      <c r="J4" s="39" t="s">
        <v>37</v>
      </c>
      <c r="K4" s="39" t="s">
        <v>38</v>
      </c>
      <c r="L4" s="39" t="s">
        <v>39</v>
      </c>
      <c r="M4" s="39" t="s">
        <v>29</v>
      </c>
      <c r="N4" s="39" t="s">
        <v>40</v>
      </c>
      <c r="O4" s="39" t="s">
        <v>97</v>
      </c>
    </row>
    <row r="5" spans="1:15" x14ac:dyDescent="0.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55.5" customHeight="1" x14ac:dyDescent="0.15">
      <c r="A6" s="26" t="s">
        <v>143</v>
      </c>
      <c r="B6" s="39">
        <v>24</v>
      </c>
      <c r="C6" s="43">
        <f>SUM(D6:O6)</f>
        <v>7</v>
      </c>
      <c r="D6" s="43">
        <f>SUM(D7:D16)</f>
        <v>0</v>
      </c>
      <c r="E6" s="43">
        <f t="shared" ref="E6:O6" si="0">SUM(E7:E16)</f>
        <v>0</v>
      </c>
      <c r="F6" s="43">
        <f t="shared" si="0"/>
        <v>0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0</v>
      </c>
      <c r="O6" s="43">
        <f t="shared" si="0"/>
        <v>7</v>
      </c>
    </row>
    <row r="7" spans="1:15" ht="25.5" x14ac:dyDescent="0.15">
      <c r="A7" s="30" t="s">
        <v>178</v>
      </c>
      <c r="B7" s="39">
        <v>25</v>
      </c>
      <c r="C7" s="43">
        <f t="shared" ref="C7:C20" si="1">SUM(D7:O7)</f>
        <v>4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>
        <v>4</v>
      </c>
    </row>
    <row r="8" spans="1:15" ht="25.5" x14ac:dyDescent="0.15">
      <c r="A8" s="30" t="s">
        <v>61</v>
      </c>
      <c r="B8" s="45">
        <v>26</v>
      </c>
      <c r="C8" s="43">
        <f t="shared" si="1"/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25.5" x14ac:dyDescent="0.15">
      <c r="A9" s="30" t="s">
        <v>62</v>
      </c>
      <c r="B9" s="45">
        <v>27</v>
      </c>
      <c r="C9" s="43">
        <f t="shared" si="1"/>
        <v>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>
        <v>1</v>
      </c>
    </row>
    <row r="10" spans="1:15" x14ac:dyDescent="0.15">
      <c r="A10" s="30" t="s">
        <v>63</v>
      </c>
      <c r="B10" s="45">
        <v>28</v>
      </c>
      <c r="C10" s="43">
        <f t="shared" si="1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25.5" x14ac:dyDescent="0.15">
      <c r="A11" s="30" t="s">
        <v>64</v>
      </c>
      <c r="B11" s="45">
        <v>29</v>
      </c>
      <c r="C11" s="43">
        <f t="shared" si="1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x14ac:dyDescent="0.15">
      <c r="A12" s="30" t="s">
        <v>65</v>
      </c>
      <c r="B12" s="45">
        <v>30</v>
      </c>
      <c r="C12" s="43">
        <f t="shared" si="1"/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x14ac:dyDescent="0.15">
      <c r="A13" s="30" t="s">
        <v>94</v>
      </c>
      <c r="B13" s="45">
        <v>31</v>
      </c>
      <c r="C13" s="43">
        <f t="shared" si="1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25.5" x14ac:dyDescent="0.15">
      <c r="A14" s="30" t="s">
        <v>67</v>
      </c>
      <c r="B14" s="45">
        <v>32</v>
      </c>
      <c r="C14" s="43">
        <f t="shared" si="1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25.5" x14ac:dyDescent="0.15">
      <c r="A15" s="30" t="s">
        <v>95</v>
      </c>
      <c r="B15" s="45">
        <v>33</v>
      </c>
      <c r="C15" s="43">
        <f t="shared" si="1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x14ac:dyDescent="0.15">
      <c r="A16" s="30" t="s">
        <v>69</v>
      </c>
      <c r="B16" s="45">
        <v>34</v>
      </c>
      <c r="C16" s="43">
        <f t="shared" si="1"/>
        <v>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>
        <v>2</v>
      </c>
    </row>
    <row r="17" spans="1:15" ht="28.5" customHeight="1" x14ac:dyDescent="0.15">
      <c r="A17" s="26" t="s">
        <v>144</v>
      </c>
      <c r="B17" s="45">
        <v>35</v>
      </c>
      <c r="C17" s="43">
        <f t="shared" si="1"/>
        <v>7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>
        <v>7</v>
      </c>
    </row>
    <row r="18" spans="1:15" ht="25.5" x14ac:dyDescent="0.15">
      <c r="A18" s="32" t="s">
        <v>96</v>
      </c>
      <c r="B18" s="45">
        <v>36</v>
      </c>
      <c r="C18" s="43">
        <f t="shared" si="1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25.5" x14ac:dyDescent="0.15">
      <c r="A19" s="32" t="s">
        <v>145</v>
      </c>
      <c r="B19" s="45">
        <v>37</v>
      </c>
      <c r="C19" s="43">
        <f t="shared" si="1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38.25" x14ac:dyDescent="0.15">
      <c r="A20" s="26" t="s">
        <v>146</v>
      </c>
      <c r="B20" s="45">
        <v>38</v>
      </c>
      <c r="C20" s="43">
        <f t="shared" si="1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</sheetData>
  <sheetProtection algorithmName="SHA-512" hashValue="8DKwBUOTu3Twm5Q4Dx32/gEqlnykrMJyRJkstPvTfa3kGtIOGuk5vhxphwkMHy0vqbHdRxDi2VXmaN4cBm1H0g==" saltValue="8N56KodhdRJ3x76DQivWlQ==" spinCount="100000" sheet="1" objects="1" scenarios="1" selectLockedCells="1"/>
  <mergeCells count="6">
    <mergeCell ref="A1:O1"/>
    <mergeCell ref="M2:O2"/>
    <mergeCell ref="A3:A4"/>
    <mergeCell ref="B3:B4"/>
    <mergeCell ref="C3:C4"/>
    <mergeCell ref="D3:O3"/>
  </mergeCells>
  <phoneticPr fontId="1" type="noConversion"/>
  <conditionalFormatting sqref="D17:O20">
    <cfRule type="cellIs" dxfId="53" priority="3" operator="greaterThan">
      <formula>D$6</formula>
    </cfRule>
  </conditionalFormatting>
  <conditionalFormatting sqref="D17:O20">
    <cfRule type="cellIs" dxfId="52" priority="2" operator="greaterThan">
      <formula>D$6</formula>
    </cfRule>
  </conditionalFormatting>
  <conditionalFormatting sqref="D6:O6">
    <cfRule type="cellIs" dxfId="51" priority="1" operator="lessThan">
      <formula>D$17+D$18+D$19</formula>
    </cfRule>
  </conditionalFormatting>
  <printOptions horizontalCentered="1"/>
  <pageMargins left="0.19685039370078741" right="0.19685039370078741" top="0.78740157480314965" bottom="0.19685039370078741" header="0.31496062992125984" footer="0.19685039370078741"/>
  <pageSetup paperSize="9" firstPageNumber="4" orientation="landscape" useFirstPageNumber="1" horizontalDpi="4294967295" verticalDpi="4294967295" r:id="rId1"/>
  <headerFooter>
    <oddHeader>&amp;C&amp;"Times New Roman,обычный"&amp;12&amp;P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74"/>
  <sheetViews>
    <sheetView showGridLines="0" tabSelected="1" view="pageLayout" topLeftCell="A4" workbookViewId="0">
      <selection activeCell="E46" sqref="E46"/>
    </sheetView>
  </sheetViews>
  <sheetFormatPr defaultColWidth="9.33203125" defaultRowHeight="12.75" x14ac:dyDescent="0.15"/>
  <cols>
    <col min="1" max="1" width="29.6640625" style="21" customWidth="1"/>
    <col min="2" max="2" width="4.83203125" style="21" customWidth="1"/>
    <col min="3" max="4" width="15.83203125" style="21" customWidth="1"/>
    <col min="5" max="5" width="17.6640625" style="21" customWidth="1"/>
    <col min="6" max="6" width="17.33203125" style="21" customWidth="1"/>
    <col min="7" max="7" width="16" style="21" customWidth="1"/>
    <col min="8" max="8" width="16.83203125" style="21" customWidth="1"/>
    <col min="9" max="9" width="15.6640625" style="21" customWidth="1"/>
    <col min="10" max="10" width="17.1640625" style="21" customWidth="1"/>
    <col min="11" max="11" width="11.33203125" style="21" customWidth="1"/>
    <col min="12" max="16384" width="9.33203125" style="21"/>
  </cols>
  <sheetData>
    <row r="1" spans="1:11" ht="63.75" customHeight="1" x14ac:dyDescent="0.15">
      <c r="A1" s="139" t="s">
        <v>148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x14ac:dyDescent="0.15">
      <c r="I2" s="140" t="s">
        <v>91</v>
      </c>
      <c r="J2" s="140"/>
      <c r="K2" s="140"/>
    </row>
    <row r="3" spans="1:11" x14ac:dyDescent="0.15">
      <c r="A3" s="141" t="s">
        <v>41</v>
      </c>
      <c r="B3" s="145" t="s">
        <v>16</v>
      </c>
      <c r="C3" s="124" t="s">
        <v>101</v>
      </c>
      <c r="D3" s="124" t="s">
        <v>149</v>
      </c>
      <c r="E3" s="141" t="s">
        <v>153</v>
      </c>
      <c r="F3" s="141"/>
      <c r="G3" s="141"/>
      <c r="H3" s="141"/>
      <c r="I3" s="141"/>
      <c r="J3" s="141"/>
      <c r="K3" s="141"/>
    </row>
    <row r="4" spans="1:11" ht="134.25" customHeight="1" x14ac:dyDescent="0.15">
      <c r="A4" s="141"/>
      <c r="B4" s="145"/>
      <c r="C4" s="125"/>
      <c r="D4" s="125"/>
      <c r="E4" s="40" t="s">
        <v>122</v>
      </c>
      <c r="F4" s="40" t="s">
        <v>82</v>
      </c>
      <c r="G4" s="40" t="s">
        <v>99</v>
      </c>
      <c r="H4" s="40" t="s">
        <v>92</v>
      </c>
      <c r="I4" s="40" t="s">
        <v>67</v>
      </c>
      <c r="J4" s="40" t="s">
        <v>95</v>
      </c>
      <c r="K4" s="41" t="s">
        <v>69</v>
      </c>
    </row>
    <row r="5" spans="1:11" x14ac:dyDescent="0.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spans="1:11" ht="38.25" x14ac:dyDescent="0.15">
      <c r="A6" s="51" t="s">
        <v>168</v>
      </c>
      <c r="B6" s="39">
        <v>39</v>
      </c>
      <c r="C6" s="43">
        <f>SUM(C11,C17,C22,C27,C32,C37,C43,C48,C53,C58,C64,C69)</f>
        <v>559</v>
      </c>
      <c r="D6" s="43">
        <f>SUM(E6:K6)</f>
        <v>135</v>
      </c>
      <c r="E6" s="43">
        <f t="shared" ref="E6:K6" si="0">SUM(E11,E17,E22,E27,E32,E37,E43,E48,E53,E58,E64,E69)</f>
        <v>111</v>
      </c>
      <c r="F6" s="43">
        <f t="shared" si="0"/>
        <v>0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24</v>
      </c>
    </row>
    <row r="7" spans="1:11" ht="63.75" x14ac:dyDescent="0.15">
      <c r="A7" s="51" t="s">
        <v>169</v>
      </c>
      <c r="B7" s="45">
        <v>40</v>
      </c>
      <c r="C7" s="43">
        <f>SUM(C16,C21,C26,C31,C36,C42,C47,C52,C57,C63,C68,C73)</f>
        <v>222</v>
      </c>
      <c r="D7" s="43">
        <f>SUM(E7:K7)</f>
        <v>0</v>
      </c>
      <c r="E7" s="43">
        <f t="shared" ref="E7:K7" si="1">SUM(E16,E21,E26,E31,E36,E42,E47,E52,E57,E63,E68,E73)</f>
        <v>0</v>
      </c>
      <c r="F7" s="43">
        <f t="shared" si="1"/>
        <v>0</v>
      </c>
      <c r="G7" s="43">
        <f t="shared" si="1"/>
        <v>0</v>
      </c>
      <c r="H7" s="43">
        <f t="shared" si="1"/>
        <v>0</v>
      </c>
      <c r="I7" s="43">
        <f t="shared" si="1"/>
        <v>0</v>
      </c>
      <c r="J7" s="43">
        <f t="shared" si="1"/>
        <v>0</v>
      </c>
      <c r="K7" s="43">
        <f t="shared" si="1"/>
        <v>0</v>
      </c>
    </row>
    <row r="8" spans="1:11" ht="38.25" x14ac:dyDescent="0.15">
      <c r="A8" s="52" t="s">
        <v>170</v>
      </c>
      <c r="B8" s="45">
        <v>41</v>
      </c>
      <c r="C8" s="34" t="s">
        <v>100</v>
      </c>
      <c r="D8" s="43">
        <f t="shared" ref="D8:D63" si="2">SUM(E8:K8)</f>
        <v>108</v>
      </c>
      <c r="E8" s="43">
        <f>SUM(E12,E18,E23,E28,E33,E39,E44,E49,E54,E59,E65,E70)</f>
        <v>94</v>
      </c>
      <c r="F8" s="43">
        <f t="shared" ref="F8:K8" si="3">SUM(F12,F18,F23,F28,F33,F39,F44,F49,F54,F59,F65,F70)</f>
        <v>0</v>
      </c>
      <c r="G8" s="43">
        <f t="shared" si="3"/>
        <v>0</v>
      </c>
      <c r="H8" s="43">
        <f t="shared" si="3"/>
        <v>0</v>
      </c>
      <c r="I8" s="43">
        <f t="shared" si="3"/>
        <v>0</v>
      </c>
      <c r="J8" s="43">
        <f t="shared" si="3"/>
        <v>0</v>
      </c>
      <c r="K8" s="43">
        <f t="shared" si="3"/>
        <v>14</v>
      </c>
    </row>
    <row r="9" spans="1:11" ht="38.25" x14ac:dyDescent="0.15">
      <c r="A9" s="51" t="s">
        <v>171</v>
      </c>
      <c r="B9" s="45">
        <v>42</v>
      </c>
      <c r="C9" s="34" t="s">
        <v>100</v>
      </c>
      <c r="D9" s="43">
        <f t="shared" si="2"/>
        <v>22</v>
      </c>
      <c r="E9" s="43">
        <f>SUM(E14,E19,E24,E29,E34,E40,E45,E50,E55,E60,E66,E71)</f>
        <v>14</v>
      </c>
      <c r="F9" s="43">
        <f t="shared" ref="F9:K9" si="4">SUM(F14,F19,F24,F29,F34,F40,F45,F50,F55,F60,F66,F71)</f>
        <v>0</v>
      </c>
      <c r="G9" s="43">
        <f t="shared" si="4"/>
        <v>0</v>
      </c>
      <c r="H9" s="43">
        <f t="shared" si="4"/>
        <v>0</v>
      </c>
      <c r="I9" s="43">
        <f t="shared" si="4"/>
        <v>0</v>
      </c>
      <c r="J9" s="43">
        <f t="shared" si="4"/>
        <v>0</v>
      </c>
      <c r="K9" s="43">
        <f t="shared" si="4"/>
        <v>8</v>
      </c>
    </row>
    <row r="10" spans="1:11" ht="38.25" x14ac:dyDescent="0.15">
      <c r="A10" s="51" t="s">
        <v>172</v>
      </c>
      <c r="B10" s="45">
        <v>43</v>
      </c>
      <c r="C10" s="34" t="s">
        <v>100</v>
      </c>
      <c r="D10" s="43">
        <f t="shared" si="2"/>
        <v>5</v>
      </c>
      <c r="E10" s="43">
        <f>SUM(E15,E20,E25,E30,E35,E41,E46,E51,E56,E61,E67,E72)</f>
        <v>3</v>
      </c>
      <c r="F10" s="43">
        <f t="shared" ref="F10:K10" si="5">SUM(F15,F20,F25,F30,F35,F41,F46,F51,F56,F61,F67,F72)</f>
        <v>0</v>
      </c>
      <c r="G10" s="43">
        <f t="shared" si="5"/>
        <v>0</v>
      </c>
      <c r="H10" s="43">
        <f t="shared" si="5"/>
        <v>0</v>
      </c>
      <c r="I10" s="43">
        <f t="shared" si="5"/>
        <v>0</v>
      </c>
      <c r="J10" s="43">
        <f t="shared" si="5"/>
        <v>0</v>
      </c>
      <c r="K10" s="43">
        <f t="shared" si="5"/>
        <v>2</v>
      </c>
    </row>
    <row r="11" spans="1:11" ht="25.5" x14ac:dyDescent="0.15">
      <c r="A11" s="53" t="s">
        <v>150</v>
      </c>
      <c r="B11" s="45">
        <v>44</v>
      </c>
      <c r="C11" s="36">
        <v>15</v>
      </c>
      <c r="D11" s="43">
        <f>SUM(D12,D14,D15)</f>
        <v>0</v>
      </c>
      <c r="E11" s="43">
        <f t="shared" ref="E11:K11" si="6">SUM(E12,E14,E15)</f>
        <v>0</v>
      </c>
      <c r="F11" s="43">
        <f t="shared" si="6"/>
        <v>0</v>
      </c>
      <c r="G11" s="43">
        <f t="shared" si="6"/>
        <v>0</v>
      </c>
      <c r="H11" s="43">
        <f t="shared" si="6"/>
        <v>0</v>
      </c>
      <c r="I11" s="43">
        <f t="shared" si="6"/>
        <v>0</v>
      </c>
      <c r="J11" s="43">
        <f t="shared" si="6"/>
        <v>0</v>
      </c>
      <c r="K11" s="43">
        <f t="shared" si="6"/>
        <v>0</v>
      </c>
    </row>
    <row r="12" spans="1:11" ht="25.5" x14ac:dyDescent="0.15">
      <c r="A12" s="30" t="s">
        <v>124</v>
      </c>
      <c r="B12" s="45">
        <v>45</v>
      </c>
      <c r="C12" s="34" t="s">
        <v>100</v>
      </c>
      <c r="D12" s="43">
        <f t="shared" si="2"/>
        <v>0</v>
      </c>
      <c r="E12" s="35"/>
      <c r="F12" s="35"/>
      <c r="G12" s="35"/>
      <c r="H12" s="35"/>
      <c r="I12" s="35"/>
      <c r="J12" s="35"/>
      <c r="K12" s="35"/>
    </row>
    <row r="13" spans="1:11" x14ac:dyDescent="0.15">
      <c r="A13" s="22">
        <v>1</v>
      </c>
      <c r="B13" s="45">
        <v>2</v>
      </c>
      <c r="C13" s="34">
        <v>3</v>
      </c>
      <c r="D13" s="42">
        <v>4</v>
      </c>
      <c r="E13" s="39">
        <v>5</v>
      </c>
      <c r="F13" s="39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</row>
    <row r="14" spans="1:11" x14ac:dyDescent="0.15">
      <c r="A14" s="30" t="s">
        <v>42</v>
      </c>
      <c r="B14" s="45">
        <v>46</v>
      </c>
      <c r="C14" s="34" t="s">
        <v>100</v>
      </c>
      <c r="D14" s="43">
        <f t="shared" si="2"/>
        <v>0</v>
      </c>
      <c r="E14" s="35"/>
      <c r="F14" s="35"/>
      <c r="G14" s="35"/>
      <c r="H14" s="35"/>
      <c r="I14" s="35"/>
      <c r="J14" s="35"/>
      <c r="K14" s="35"/>
    </row>
    <row r="15" spans="1:11" x14ac:dyDescent="0.15">
      <c r="A15" s="30" t="s">
        <v>43</v>
      </c>
      <c r="B15" s="45">
        <v>47</v>
      </c>
      <c r="C15" s="34" t="s">
        <v>100</v>
      </c>
      <c r="D15" s="43">
        <f t="shared" si="2"/>
        <v>0</v>
      </c>
      <c r="E15" s="35"/>
      <c r="F15" s="35"/>
      <c r="G15" s="35"/>
      <c r="H15" s="35"/>
      <c r="I15" s="35"/>
      <c r="J15" s="35"/>
      <c r="K15" s="35"/>
    </row>
    <row r="16" spans="1:11" ht="38.25" x14ac:dyDescent="0.15">
      <c r="A16" s="27" t="s">
        <v>163</v>
      </c>
      <c r="B16" s="45">
        <v>48</v>
      </c>
      <c r="C16" s="36">
        <v>3</v>
      </c>
      <c r="D16" s="43">
        <f t="shared" si="2"/>
        <v>0</v>
      </c>
      <c r="E16" s="35"/>
      <c r="F16" s="35"/>
      <c r="G16" s="35"/>
      <c r="H16" s="35"/>
      <c r="I16" s="35"/>
      <c r="J16" s="35"/>
      <c r="K16" s="35"/>
    </row>
    <row r="17" spans="1:11" x14ac:dyDescent="0.15">
      <c r="A17" s="27" t="s">
        <v>44</v>
      </c>
      <c r="B17" s="45">
        <v>49</v>
      </c>
      <c r="C17" s="35">
        <v>47</v>
      </c>
      <c r="D17" s="43">
        <f t="shared" si="2"/>
        <v>0</v>
      </c>
      <c r="E17" s="43">
        <f t="shared" ref="E17:K17" si="7">SUM(E18,E19,E20)</f>
        <v>0</v>
      </c>
      <c r="F17" s="43">
        <f t="shared" si="7"/>
        <v>0</v>
      </c>
      <c r="G17" s="43">
        <f t="shared" si="7"/>
        <v>0</v>
      </c>
      <c r="H17" s="43">
        <f t="shared" si="7"/>
        <v>0</v>
      </c>
      <c r="I17" s="43">
        <f t="shared" si="7"/>
        <v>0</v>
      </c>
      <c r="J17" s="43">
        <f t="shared" si="7"/>
        <v>0</v>
      </c>
      <c r="K17" s="43">
        <f t="shared" si="7"/>
        <v>0</v>
      </c>
    </row>
    <row r="18" spans="1:11" ht="25.5" x14ac:dyDescent="0.15">
      <c r="A18" s="30" t="s">
        <v>124</v>
      </c>
      <c r="B18" s="45">
        <v>50</v>
      </c>
      <c r="C18" s="34" t="s">
        <v>100</v>
      </c>
      <c r="D18" s="43">
        <f t="shared" si="2"/>
        <v>0</v>
      </c>
      <c r="E18" s="35"/>
      <c r="F18" s="35"/>
      <c r="G18" s="35"/>
      <c r="H18" s="35"/>
      <c r="I18" s="35"/>
      <c r="J18" s="35"/>
      <c r="K18" s="35"/>
    </row>
    <row r="19" spans="1:11" x14ac:dyDescent="0.15">
      <c r="A19" s="30" t="s">
        <v>42</v>
      </c>
      <c r="B19" s="45">
        <v>51</v>
      </c>
      <c r="C19" s="34" t="s">
        <v>100</v>
      </c>
      <c r="D19" s="43">
        <f t="shared" si="2"/>
        <v>0</v>
      </c>
      <c r="E19" s="35"/>
      <c r="F19" s="35"/>
      <c r="G19" s="35"/>
      <c r="H19" s="35"/>
      <c r="I19" s="35"/>
      <c r="J19" s="35"/>
      <c r="K19" s="35"/>
    </row>
    <row r="20" spans="1:11" x14ac:dyDescent="0.15">
      <c r="A20" s="30" t="s">
        <v>43</v>
      </c>
      <c r="B20" s="45">
        <v>52</v>
      </c>
      <c r="C20" s="34" t="s">
        <v>100</v>
      </c>
      <c r="D20" s="43">
        <f t="shared" si="2"/>
        <v>0</v>
      </c>
      <c r="E20" s="35"/>
      <c r="F20" s="35"/>
      <c r="G20" s="35"/>
      <c r="H20" s="35"/>
      <c r="I20" s="35"/>
      <c r="J20" s="35"/>
      <c r="K20" s="35"/>
    </row>
    <row r="21" spans="1:11" ht="38.25" x14ac:dyDescent="0.15">
      <c r="A21" s="27" t="s">
        <v>173</v>
      </c>
      <c r="B21" s="45">
        <v>53</v>
      </c>
      <c r="C21" s="36">
        <v>24</v>
      </c>
      <c r="D21" s="43">
        <f t="shared" si="2"/>
        <v>0</v>
      </c>
      <c r="E21" s="35"/>
      <c r="F21" s="35"/>
      <c r="G21" s="35"/>
      <c r="H21" s="35"/>
      <c r="I21" s="35"/>
      <c r="J21" s="35"/>
      <c r="K21" s="35"/>
    </row>
    <row r="22" spans="1:11" x14ac:dyDescent="0.15">
      <c r="A22" s="27" t="s">
        <v>45</v>
      </c>
      <c r="B22" s="45">
        <v>54</v>
      </c>
      <c r="C22" s="36">
        <v>68</v>
      </c>
      <c r="D22" s="43">
        <f t="shared" si="2"/>
        <v>0</v>
      </c>
      <c r="E22" s="43">
        <f t="shared" ref="E22:K22" si="8">SUM(E23:E25)</f>
        <v>0</v>
      </c>
      <c r="F22" s="43">
        <f t="shared" si="8"/>
        <v>0</v>
      </c>
      <c r="G22" s="43">
        <f t="shared" si="8"/>
        <v>0</v>
      </c>
      <c r="H22" s="43">
        <f t="shared" si="8"/>
        <v>0</v>
      </c>
      <c r="I22" s="43">
        <f t="shared" si="8"/>
        <v>0</v>
      </c>
      <c r="J22" s="43">
        <f t="shared" si="8"/>
        <v>0</v>
      </c>
      <c r="K22" s="43">
        <f t="shared" si="8"/>
        <v>0</v>
      </c>
    </row>
    <row r="23" spans="1:11" ht="25.5" x14ac:dyDescent="0.15">
      <c r="A23" s="30" t="s">
        <v>124</v>
      </c>
      <c r="B23" s="45">
        <v>55</v>
      </c>
      <c r="C23" s="34" t="s">
        <v>100</v>
      </c>
      <c r="D23" s="43">
        <f t="shared" si="2"/>
        <v>0</v>
      </c>
      <c r="E23" s="35"/>
      <c r="F23" s="35"/>
      <c r="G23" s="35"/>
      <c r="H23" s="35"/>
      <c r="I23" s="35"/>
      <c r="J23" s="35"/>
      <c r="K23" s="35"/>
    </row>
    <row r="24" spans="1:11" x14ac:dyDescent="0.15">
      <c r="A24" s="30" t="s">
        <v>42</v>
      </c>
      <c r="B24" s="45">
        <v>56</v>
      </c>
      <c r="C24" s="34" t="s">
        <v>100</v>
      </c>
      <c r="D24" s="43">
        <f t="shared" si="2"/>
        <v>0</v>
      </c>
      <c r="E24" s="35"/>
      <c r="F24" s="35"/>
      <c r="G24" s="35"/>
      <c r="H24" s="35"/>
      <c r="I24" s="35"/>
      <c r="J24" s="35"/>
      <c r="K24" s="35"/>
    </row>
    <row r="25" spans="1:11" x14ac:dyDescent="0.15">
      <c r="A25" s="30" t="s">
        <v>43</v>
      </c>
      <c r="B25" s="45">
        <v>57</v>
      </c>
      <c r="C25" s="34" t="s">
        <v>100</v>
      </c>
      <c r="D25" s="43">
        <f t="shared" si="2"/>
        <v>0</v>
      </c>
      <c r="E25" s="35"/>
      <c r="F25" s="35"/>
      <c r="G25" s="35"/>
      <c r="H25" s="35"/>
      <c r="I25" s="35"/>
      <c r="J25" s="35"/>
      <c r="K25" s="35"/>
    </row>
    <row r="26" spans="1:11" ht="38.25" x14ac:dyDescent="0.15">
      <c r="A26" s="27" t="s">
        <v>162</v>
      </c>
      <c r="B26" s="45">
        <v>58</v>
      </c>
      <c r="C26" s="36">
        <v>37</v>
      </c>
      <c r="D26" s="43">
        <f t="shared" si="2"/>
        <v>0</v>
      </c>
      <c r="E26" s="35"/>
      <c r="F26" s="35"/>
      <c r="G26" s="35"/>
      <c r="H26" s="35"/>
      <c r="I26" s="35"/>
      <c r="J26" s="35"/>
      <c r="K26" s="35"/>
    </row>
    <row r="27" spans="1:11" x14ac:dyDescent="0.15">
      <c r="A27" s="27" t="s">
        <v>46</v>
      </c>
      <c r="B27" s="45">
        <v>59</v>
      </c>
      <c r="C27" s="36">
        <v>93</v>
      </c>
      <c r="D27" s="43">
        <f t="shared" si="2"/>
        <v>0</v>
      </c>
      <c r="E27" s="43">
        <f t="shared" ref="E27:K27" si="9">SUM(E28:E30)</f>
        <v>0</v>
      </c>
      <c r="F27" s="43">
        <f t="shared" si="9"/>
        <v>0</v>
      </c>
      <c r="G27" s="43">
        <f t="shared" si="9"/>
        <v>0</v>
      </c>
      <c r="H27" s="43">
        <f t="shared" si="9"/>
        <v>0</v>
      </c>
      <c r="I27" s="43">
        <f t="shared" si="9"/>
        <v>0</v>
      </c>
      <c r="J27" s="43">
        <f t="shared" si="9"/>
        <v>0</v>
      </c>
      <c r="K27" s="43">
        <f t="shared" si="9"/>
        <v>0</v>
      </c>
    </row>
    <row r="28" spans="1:11" ht="25.5" x14ac:dyDescent="0.15">
      <c r="A28" s="30" t="s">
        <v>124</v>
      </c>
      <c r="B28" s="45">
        <v>60</v>
      </c>
      <c r="C28" s="34" t="s">
        <v>100</v>
      </c>
      <c r="D28" s="43">
        <f t="shared" si="2"/>
        <v>0</v>
      </c>
      <c r="E28" s="35"/>
      <c r="F28" s="35"/>
      <c r="G28" s="35"/>
      <c r="H28" s="35"/>
      <c r="I28" s="35"/>
      <c r="J28" s="35"/>
      <c r="K28" s="35"/>
    </row>
    <row r="29" spans="1:11" x14ac:dyDescent="0.15">
      <c r="A29" s="30" t="s">
        <v>42</v>
      </c>
      <c r="B29" s="45">
        <v>61</v>
      </c>
      <c r="C29" s="34" t="s">
        <v>100</v>
      </c>
      <c r="D29" s="43">
        <f t="shared" si="2"/>
        <v>0</v>
      </c>
      <c r="E29" s="35"/>
      <c r="F29" s="35"/>
      <c r="G29" s="35"/>
      <c r="H29" s="35"/>
      <c r="I29" s="35"/>
      <c r="J29" s="35"/>
      <c r="K29" s="35"/>
    </row>
    <row r="30" spans="1:11" x14ac:dyDescent="0.15">
      <c r="A30" s="30" t="s">
        <v>43</v>
      </c>
      <c r="B30" s="45">
        <v>62</v>
      </c>
      <c r="C30" s="34" t="s">
        <v>100</v>
      </c>
      <c r="D30" s="43">
        <f t="shared" si="2"/>
        <v>0</v>
      </c>
      <c r="E30" s="35"/>
      <c r="F30" s="35"/>
      <c r="G30" s="35"/>
      <c r="H30" s="35"/>
      <c r="I30" s="35"/>
      <c r="J30" s="35"/>
      <c r="K30" s="35"/>
    </row>
    <row r="31" spans="1:11" ht="38.25" x14ac:dyDescent="0.15">
      <c r="A31" s="27" t="s">
        <v>161</v>
      </c>
      <c r="B31" s="45">
        <v>63</v>
      </c>
      <c r="C31" s="36">
        <v>41</v>
      </c>
      <c r="D31" s="43">
        <f t="shared" si="2"/>
        <v>0</v>
      </c>
      <c r="E31" s="35"/>
      <c r="F31" s="35"/>
      <c r="G31" s="35"/>
      <c r="H31" s="35"/>
      <c r="I31" s="35"/>
      <c r="J31" s="35"/>
      <c r="K31" s="35"/>
    </row>
    <row r="32" spans="1:11" x14ac:dyDescent="0.15">
      <c r="A32" s="27" t="s">
        <v>47</v>
      </c>
      <c r="B32" s="45">
        <v>64</v>
      </c>
      <c r="C32" s="36">
        <v>253</v>
      </c>
      <c r="D32" s="43">
        <f t="shared" si="2"/>
        <v>85</v>
      </c>
      <c r="E32" s="43">
        <f t="shared" ref="E32:K32" si="10">SUM(E33:E35)</f>
        <v>85</v>
      </c>
      <c r="F32" s="43">
        <f t="shared" si="10"/>
        <v>0</v>
      </c>
      <c r="G32" s="43">
        <f t="shared" si="10"/>
        <v>0</v>
      </c>
      <c r="H32" s="43">
        <f t="shared" si="10"/>
        <v>0</v>
      </c>
      <c r="I32" s="43">
        <f t="shared" si="10"/>
        <v>0</v>
      </c>
      <c r="J32" s="43">
        <f t="shared" si="10"/>
        <v>0</v>
      </c>
      <c r="K32" s="43">
        <f t="shared" si="10"/>
        <v>0</v>
      </c>
    </row>
    <row r="33" spans="1:11" ht="25.5" x14ac:dyDescent="0.15">
      <c r="A33" s="30" t="s">
        <v>124</v>
      </c>
      <c r="B33" s="45">
        <v>65</v>
      </c>
      <c r="C33" s="34" t="s">
        <v>100</v>
      </c>
      <c r="D33" s="43">
        <f t="shared" si="2"/>
        <v>72</v>
      </c>
      <c r="E33" s="35">
        <v>72</v>
      </c>
      <c r="F33" s="35"/>
      <c r="G33" s="35"/>
      <c r="H33" s="35"/>
      <c r="I33" s="35"/>
      <c r="J33" s="35"/>
      <c r="K33" s="35"/>
    </row>
    <row r="34" spans="1:11" x14ac:dyDescent="0.15">
      <c r="A34" s="30" t="s">
        <v>42</v>
      </c>
      <c r="B34" s="45">
        <v>66</v>
      </c>
      <c r="C34" s="34" t="s">
        <v>100</v>
      </c>
      <c r="D34" s="43">
        <f t="shared" si="2"/>
        <v>12</v>
      </c>
      <c r="E34" s="35">
        <v>12</v>
      </c>
      <c r="F34" s="35"/>
      <c r="G34" s="35"/>
      <c r="H34" s="35"/>
      <c r="I34" s="35"/>
      <c r="J34" s="35"/>
      <c r="K34" s="35"/>
    </row>
    <row r="35" spans="1:11" x14ac:dyDescent="0.15">
      <c r="A35" s="30" t="s">
        <v>43</v>
      </c>
      <c r="B35" s="45">
        <v>67</v>
      </c>
      <c r="C35" s="34" t="s">
        <v>100</v>
      </c>
      <c r="D35" s="43">
        <f t="shared" si="2"/>
        <v>1</v>
      </c>
      <c r="E35" s="35">
        <v>1</v>
      </c>
      <c r="F35" s="35"/>
      <c r="G35" s="35"/>
      <c r="H35" s="35"/>
      <c r="I35" s="35"/>
      <c r="J35" s="35"/>
      <c r="K35" s="35"/>
    </row>
    <row r="36" spans="1:11" ht="38.25" x14ac:dyDescent="0.15">
      <c r="A36" s="27" t="s">
        <v>160</v>
      </c>
      <c r="B36" s="45">
        <v>68</v>
      </c>
      <c r="C36" s="36">
        <v>89</v>
      </c>
      <c r="D36" s="43">
        <f t="shared" si="2"/>
        <v>0</v>
      </c>
      <c r="E36" s="35"/>
      <c r="F36" s="35"/>
      <c r="G36" s="35"/>
      <c r="H36" s="35"/>
      <c r="I36" s="35"/>
      <c r="J36" s="35"/>
      <c r="K36" s="35"/>
    </row>
    <row r="37" spans="1:11" ht="25.5" x14ac:dyDescent="0.15">
      <c r="A37" s="27" t="s">
        <v>151</v>
      </c>
      <c r="B37" s="45">
        <v>69</v>
      </c>
      <c r="C37" s="36">
        <v>33</v>
      </c>
      <c r="D37" s="43">
        <f t="shared" si="2"/>
        <v>26</v>
      </c>
      <c r="E37" s="43">
        <f t="shared" ref="E37:K37" si="11">SUM(E39:E41)</f>
        <v>26</v>
      </c>
      <c r="F37" s="43">
        <f t="shared" si="11"/>
        <v>0</v>
      </c>
      <c r="G37" s="43">
        <f t="shared" si="11"/>
        <v>0</v>
      </c>
      <c r="H37" s="43">
        <f t="shared" si="11"/>
        <v>0</v>
      </c>
      <c r="I37" s="43">
        <f t="shared" si="11"/>
        <v>0</v>
      </c>
      <c r="J37" s="43">
        <f t="shared" si="11"/>
        <v>0</v>
      </c>
      <c r="K37" s="43">
        <f t="shared" si="11"/>
        <v>0</v>
      </c>
    </row>
    <row r="38" spans="1:11" x14ac:dyDescent="0.15">
      <c r="A38" s="22">
        <v>1</v>
      </c>
      <c r="B38" s="39">
        <v>2</v>
      </c>
      <c r="C38" s="34">
        <v>3</v>
      </c>
      <c r="D38" s="39">
        <v>4</v>
      </c>
      <c r="E38" s="39">
        <v>5</v>
      </c>
      <c r="F38" s="39">
        <v>6</v>
      </c>
      <c r="G38" s="39">
        <v>7</v>
      </c>
      <c r="H38" s="39">
        <v>8</v>
      </c>
      <c r="I38" s="39">
        <v>9</v>
      </c>
      <c r="J38" s="39">
        <v>10</v>
      </c>
      <c r="K38" s="39">
        <v>11</v>
      </c>
    </row>
    <row r="39" spans="1:11" ht="25.5" x14ac:dyDescent="0.15">
      <c r="A39" s="30" t="s">
        <v>124</v>
      </c>
      <c r="B39" s="45">
        <v>70</v>
      </c>
      <c r="C39" s="34" t="s">
        <v>100</v>
      </c>
      <c r="D39" s="43">
        <f t="shared" si="2"/>
        <v>22</v>
      </c>
      <c r="E39" s="35">
        <v>22</v>
      </c>
      <c r="F39" s="35"/>
      <c r="G39" s="35"/>
      <c r="H39" s="35"/>
      <c r="I39" s="35"/>
      <c r="J39" s="35"/>
      <c r="K39" s="35"/>
    </row>
    <row r="40" spans="1:11" x14ac:dyDescent="0.15">
      <c r="A40" s="30" t="s">
        <v>42</v>
      </c>
      <c r="B40" s="45">
        <v>71</v>
      </c>
      <c r="C40" s="34" t="s">
        <v>100</v>
      </c>
      <c r="D40" s="43">
        <f t="shared" si="2"/>
        <v>2</v>
      </c>
      <c r="E40" s="35">
        <v>2</v>
      </c>
      <c r="F40" s="35"/>
      <c r="G40" s="35"/>
      <c r="H40" s="35"/>
      <c r="I40" s="35"/>
      <c r="J40" s="35"/>
      <c r="K40" s="35"/>
    </row>
    <row r="41" spans="1:11" x14ac:dyDescent="0.15">
      <c r="A41" s="30" t="s">
        <v>43</v>
      </c>
      <c r="B41" s="45">
        <v>72</v>
      </c>
      <c r="C41" s="34" t="s">
        <v>100</v>
      </c>
      <c r="D41" s="43">
        <f t="shared" si="2"/>
        <v>2</v>
      </c>
      <c r="E41" s="35">
        <v>2</v>
      </c>
      <c r="F41" s="35"/>
      <c r="G41" s="35"/>
      <c r="H41" s="35"/>
      <c r="I41" s="35"/>
      <c r="J41" s="35"/>
      <c r="K41" s="35"/>
    </row>
    <row r="42" spans="1:11" ht="51" x14ac:dyDescent="0.15">
      <c r="A42" s="27" t="s">
        <v>156</v>
      </c>
      <c r="B42" s="45">
        <v>73</v>
      </c>
      <c r="C42" s="36">
        <v>12</v>
      </c>
      <c r="D42" s="43">
        <f t="shared" si="2"/>
        <v>0</v>
      </c>
      <c r="E42" s="35"/>
      <c r="F42" s="35"/>
      <c r="G42" s="35"/>
      <c r="H42" s="35"/>
      <c r="I42" s="35"/>
      <c r="J42" s="35"/>
      <c r="K42" s="35"/>
    </row>
    <row r="43" spans="1:11" ht="25.5" x14ac:dyDescent="0.15">
      <c r="A43" s="27" t="s">
        <v>152</v>
      </c>
      <c r="B43" s="45">
        <v>74</v>
      </c>
      <c r="C43" s="36">
        <v>14</v>
      </c>
      <c r="D43" s="43">
        <f t="shared" si="2"/>
        <v>6</v>
      </c>
      <c r="E43" s="43">
        <f t="shared" ref="E43:K43" si="12">SUM(E44:E46)</f>
        <v>0</v>
      </c>
      <c r="F43" s="43">
        <f t="shared" si="12"/>
        <v>0</v>
      </c>
      <c r="G43" s="43">
        <f t="shared" si="12"/>
        <v>0</v>
      </c>
      <c r="H43" s="43">
        <f t="shared" si="12"/>
        <v>0</v>
      </c>
      <c r="I43" s="43">
        <f t="shared" si="12"/>
        <v>0</v>
      </c>
      <c r="J43" s="43">
        <f t="shared" si="12"/>
        <v>0</v>
      </c>
      <c r="K43" s="43">
        <f t="shared" si="12"/>
        <v>6</v>
      </c>
    </row>
    <row r="44" spans="1:11" ht="25.5" x14ac:dyDescent="0.15">
      <c r="A44" s="30" t="s">
        <v>124</v>
      </c>
      <c r="B44" s="45">
        <v>75</v>
      </c>
      <c r="C44" s="34" t="s">
        <v>100</v>
      </c>
      <c r="D44" s="43">
        <f t="shared" si="2"/>
        <v>3</v>
      </c>
      <c r="E44" s="35"/>
      <c r="F44" s="35"/>
      <c r="G44" s="35"/>
      <c r="H44" s="35"/>
      <c r="I44" s="35"/>
      <c r="J44" s="35"/>
      <c r="K44" s="35">
        <v>3</v>
      </c>
    </row>
    <row r="45" spans="1:11" x14ac:dyDescent="0.15">
      <c r="A45" s="30" t="s">
        <v>42</v>
      </c>
      <c r="B45" s="45">
        <v>76</v>
      </c>
      <c r="C45" s="34" t="s">
        <v>100</v>
      </c>
      <c r="D45" s="43">
        <f t="shared" si="2"/>
        <v>2</v>
      </c>
      <c r="E45" s="35"/>
      <c r="F45" s="35"/>
      <c r="G45" s="35"/>
      <c r="H45" s="35"/>
      <c r="I45" s="35"/>
      <c r="J45" s="35"/>
      <c r="K45" s="35">
        <v>2</v>
      </c>
    </row>
    <row r="46" spans="1:11" x14ac:dyDescent="0.15">
      <c r="A46" s="30" t="s">
        <v>43</v>
      </c>
      <c r="B46" s="45">
        <v>77</v>
      </c>
      <c r="C46" s="34" t="s">
        <v>100</v>
      </c>
      <c r="D46" s="43">
        <f t="shared" si="2"/>
        <v>1</v>
      </c>
      <c r="E46" s="35"/>
      <c r="F46" s="35"/>
      <c r="G46" s="35"/>
      <c r="H46" s="35"/>
      <c r="I46" s="35"/>
      <c r="J46" s="35"/>
      <c r="K46" s="35">
        <v>1</v>
      </c>
    </row>
    <row r="47" spans="1:11" ht="51" x14ac:dyDescent="0.15">
      <c r="A47" s="27" t="s">
        <v>157</v>
      </c>
      <c r="B47" s="45">
        <v>78</v>
      </c>
      <c r="C47" s="36">
        <v>4</v>
      </c>
      <c r="D47" s="43">
        <f t="shared" si="2"/>
        <v>0</v>
      </c>
      <c r="E47" s="35"/>
      <c r="F47" s="35"/>
      <c r="G47" s="35"/>
      <c r="H47" s="35"/>
      <c r="I47" s="35"/>
      <c r="J47" s="35"/>
      <c r="K47" s="35"/>
    </row>
    <row r="48" spans="1:11" x14ac:dyDescent="0.15">
      <c r="A48" s="27" t="s">
        <v>48</v>
      </c>
      <c r="B48" s="45">
        <v>79</v>
      </c>
      <c r="C48" s="36">
        <v>20</v>
      </c>
      <c r="D48" s="43">
        <f t="shared" si="2"/>
        <v>10</v>
      </c>
      <c r="E48" s="43">
        <f t="shared" ref="E48:K48" si="13">SUM(E49:E51)</f>
        <v>0</v>
      </c>
      <c r="F48" s="43">
        <f t="shared" si="13"/>
        <v>0</v>
      </c>
      <c r="G48" s="43">
        <f t="shared" si="13"/>
        <v>0</v>
      </c>
      <c r="H48" s="43">
        <f t="shared" si="13"/>
        <v>0</v>
      </c>
      <c r="I48" s="43">
        <f t="shared" si="13"/>
        <v>0</v>
      </c>
      <c r="J48" s="43">
        <f t="shared" si="13"/>
        <v>0</v>
      </c>
      <c r="K48" s="43">
        <f t="shared" si="13"/>
        <v>10</v>
      </c>
    </row>
    <row r="49" spans="1:11" ht="25.5" x14ac:dyDescent="0.15">
      <c r="A49" s="30" t="s">
        <v>124</v>
      </c>
      <c r="B49" s="45">
        <v>80</v>
      </c>
      <c r="C49" s="34" t="s">
        <v>100</v>
      </c>
      <c r="D49" s="43">
        <f t="shared" si="2"/>
        <v>4</v>
      </c>
      <c r="E49" s="35"/>
      <c r="F49" s="35"/>
      <c r="G49" s="35"/>
      <c r="H49" s="35"/>
      <c r="I49" s="35"/>
      <c r="J49" s="35"/>
      <c r="K49" s="35">
        <v>4</v>
      </c>
    </row>
    <row r="50" spans="1:11" x14ac:dyDescent="0.15">
      <c r="A50" s="30" t="s">
        <v>42</v>
      </c>
      <c r="B50" s="45">
        <v>81</v>
      </c>
      <c r="C50" s="34" t="s">
        <v>100</v>
      </c>
      <c r="D50" s="43">
        <f t="shared" si="2"/>
        <v>6</v>
      </c>
      <c r="E50" s="35"/>
      <c r="F50" s="35"/>
      <c r="G50" s="35"/>
      <c r="H50" s="35"/>
      <c r="I50" s="35"/>
      <c r="J50" s="35"/>
      <c r="K50" s="35">
        <v>6</v>
      </c>
    </row>
    <row r="51" spans="1:11" x14ac:dyDescent="0.15">
      <c r="A51" s="30" t="s">
        <v>43</v>
      </c>
      <c r="B51" s="45">
        <v>82</v>
      </c>
      <c r="C51" s="34" t="s">
        <v>100</v>
      </c>
      <c r="D51" s="43">
        <f t="shared" si="2"/>
        <v>0</v>
      </c>
      <c r="E51" s="35"/>
      <c r="F51" s="35"/>
      <c r="G51" s="35"/>
      <c r="H51" s="35"/>
      <c r="I51" s="35"/>
      <c r="J51" s="35"/>
      <c r="K51" s="35"/>
    </row>
    <row r="52" spans="1:11" ht="38.25" x14ac:dyDescent="0.15">
      <c r="A52" s="27" t="s">
        <v>158</v>
      </c>
      <c r="B52" s="45">
        <v>83</v>
      </c>
      <c r="C52" s="36">
        <v>8</v>
      </c>
      <c r="D52" s="43">
        <f t="shared" si="2"/>
        <v>0</v>
      </c>
      <c r="E52" s="35"/>
      <c r="F52" s="35"/>
      <c r="G52" s="35"/>
      <c r="H52" s="35"/>
      <c r="I52" s="35"/>
      <c r="J52" s="35"/>
      <c r="K52" s="35"/>
    </row>
    <row r="53" spans="1:11" x14ac:dyDescent="0.15">
      <c r="A53" s="27" t="s">
        <v>49</v>
      </c>
      <c r="B53" s="45">
        <v>84</v>
      </c>
      <c r="C53" s="36">
        <v>11</v>
      </c>
      <c r="D53" s="43">
        <f t="shared" si="2"/>
        <v>7</v>
      </c>
      <c r="E53" s="43">
        <f>SUM(E54:E56)</f>
        <v>0</v>
      </c>
      <c r="F53" s="43">
        <f t="shared" ref="F53:K53" si="14">SUM(F54:F56)</f>
        <v>0</v>
      </c>
      <c r="G53" s="43">
        <f t="shared" si="14"/>
        <v>0</v>
      </c>
      <c r="H53" s="43">
        <f t="shared" si="14"/>
        <v>0</v>
      </c>
      <c r="I53" s="43">
        <f t="shared" si="14"/>
        <v>0</v>
      </c>
      <c r="J53" s="43">
        <f t="shared" si="14"/>
        <v>0</v>
      </c>
      <c r="K53" s="43">
        <f t="shared" si="14"/>
        <v>7</v>
      </c>
    </row>
    <row r="54" spans="1:11" ht="25.5" x14ac:dyDescent="0.15">
      <c r="A54" s="30" t="s">
        <v>124</v>
      </c>
      <c r="B54" s="45">
        <v>85</v>
      </c>
      <c r="C54" s="34" t="s">
        <v>100</v>
      </c>
      <c r="D54" s="43">
        <f t="shared" si="2"/>
        <v>6</v>
      </c>
      <c r="E54" s="35"/>
      <c r="F54" s="35"/>
      <c r="G54" s="35"/>
      <c r="H54" s="35"/>
      <c r="I54" s="35"/>
      <c r="J54" s="35"/>
      <c r="K54" s="35">
        <v>6</v>
      </c>
    </row>
    <row r="55" spans="1:11" x14ac:dyDescent="0.15">
      <c r="A55" s="30" t="s">
        <v>42</v>
      </c>
      <c r="B55" s="45">
        <v>86</v>
      </c>
      <c r="C55" s="34" t="s">
        <v>100</v>
      </c>
      <c r="D55" s="43">
        <f t="shared" si="2"/>
        <v>0</v>
      </c>
      <c r="E55" s="35"/>
      <c r="F55" s="35"/>
      <c r="G55" s="35"/>
      <c r="H55" s="35"/>
      <c r="I55" s="35"/>
      <c r="J55" s="35"/>
      <c r="K55" s="35"/>
    </row>
    <row r="56" spans="1:11" x14ac:dyDescent="0.15">
      <c r="A56" s="30" t="s">
        <v>43</v>
      </c>
      <c r="B56" s="45">
        <v>87</v>
      </c>
      <c r="C56" s="34" t="s">
        <v>100</v>
      </c>
      <c r="D56" s="43">
        <f t="shared" si="2"/>
        <v>1</v>
      </c>
      <c r="E56" s="35"/>
      <c r="F56" s="35"/>
      <c r="G56" s="35"/>
      <c r="H56" s="35"/>
      <c r="I56" s="35"/>
      <c r="J56" s="35"/>
      <c r="K56" s="35">
        <v>1</v>
      </c>
    </row>
    <row r="57" spans="1:11" ht="38.25" x14ac:dyDescent="0.15">
      <c r="A57" s="27" t="s">
        <v>159</v>
      </c>
      <c r="B57" s="45">
        <v>88</v>
      </c>
      <c r="C57" s="36">
        <v>4</v>
      </c>
      <c r="D57" s="43">
        <f t="shared" si="2"/>
        <v>0</v>
      </c>
      <c r="E57" s="35"/>
      <c r="F57" s="35"/>
      <c r="G57" s="35"/>
      <c r="H57" s="35"/>
      <c r="I57" s="35"/>
      <c r="J57" s="35"/>
      <c r="K57" s="35"/>
    </row>
    <row r="58" spans="1:11" x14ac:dyDescent="0.15">
      <c r="A58" s="27" t="s">
        <v>50</v>
      </c>
      <c r="B58" s="45">
        <v>89</v>
      </c>
      <c r="C58" s="36">
        <v>5</v>
      </c>
      <c r="D58" s="43">
        <f t="shared" si="2"/>
        <v>1</v>
      </c>
      <c r="E58" s="43">
        <f>SUM(E59:E61)</f>
        <v>0</v>
      </c>
      <c r="F58" s="43">
        <f t="shared" ref="F58:K58" si="15">SUM(F59:F61)</f>
        <v>0</v>
      </c>
      <c r="G58" s="43">
        <f t="shared" si="15"/>
        <v>0</v>
      </c>
      <c r="H58" s="43">
        <f t="shared" si="15"/>
        <v>0</v>
      </c>
      <c r="I58" s="43">
        <f t="shared" si="15"/>
        <v>0</v>
      </c>
      <c r="J58" s="43">
        <f t="shared" si="15"/>
        <v>0</v>
      </c>
      <c r="K58" s="43">
        <f t="shared" si="15"/>
        <v>1</v>
      </c>
    </row>
    <row r="59" spans="1:11" ht="25.5" x14ac:dyDescent="0.15">
      <c r="A59" s="30" t="s">
        <v>124</v>
      </c>
      <c r="B59" s="45">
        <v>90</v>
      </c>
      <c r="C59" s="34" t="s">
        <v>100</v>
      </c>
      <c r="D59" s="43">
        <f t="shared" si="2"/>
        <v>1</v>
      </c>
      <c r="E59" s="35"/>
      <c r="F59" s="35"/>
      <c r="G59" s="35"/>
      <c r="H59" s="35"/>
      <c r="I59" s="35"/>
      <c r="J59" s="35"/>
      <c r="K59" s="35">
        <v>1</v>
      </c>
    </row>
    <row r="60" spans="1:11" x14ac:dyDescent="0.15">
      <c r="A60" s="30" t="s">
        <v>42</v>
      </c>
      <c r="B60" s="45">
        <v>91</v>
      </c>
      <c r="C60" s="34" t="s">
        <v>100</v>
      </c>
      <c r="D60" s="43">
        <f t="shared" si="2"/>
        <v>0</v>
      </c>
      <c r="E60" s="35"/>
      <c r="F60" s="35"/>
      <c r="G60" s="35"/>
      <c r="H60" s="35"/>
      <c r="I60" s="35"/>
      <c r="J60" s="35"/>
      <c r="K60" s="35"/>
    </row>
    <row r="61" spans="1:11" x14ac:dyDescent="0.15">
      <c r="A61" s="30" t="s">
        <v>43</v>
      </c>
      <c r="B61" s="45">
        <v>92</v>
      </c>
      <c r="C61" s="34" t="s">
        <v>100</v>
      </c>
      <c r="D61" s="43">
        <f t="shared" si="2"/>
        <v>0</v>
      </c>
      <c r="E61" s="35"/>
      <c r="F61" s="35"/>
      <c r="G61" s="35"/>
      <c r="H61" s="35"/>
      <c r="I61" s="35"/>
      <c r="J61" s="35"/>
      <c r="K61" s="35"/>
    </row>
    <row r="62" spans="1:11" x14ac:dyDescent="0.15">
      <c r="A62" s="22">
        <v>1</v>
      </c>
      <c r="B62" s="45">
        <v>2</v>
      </c>
      <c r="C62" s="34">
        <v>3</v>
      </c>
      <c r="D62" s="45">
        <v>4</v>
      </c>
      <c r="E62" s="45">
        <v>5</v>
      </c>
      <c r="F62" s="45">
        <v>6</v>
      </c>
      <c r="G62" s="45">
        <v>7</v>
      </c>
      <c r="H62" s="45">
        <v>8</v>
      </c>
      <c r="I62" s="45">
        <v>9</v>
      </c>
      <c r="J62" s="45">
        <v>10</v>
      </c>
      <c r="K62" s="45">
        <v>11</v>
      </c>
    </row>
    <row r="63" spans="1:11" ht="38.25" x14ac:dyDescent="0.15">
      <c r="A63" s="27" t="s">
        <v>164</v>
      </c>
      <c r="B63" s="45">
        <v>93</v>
      </c>
      <c r="C63" s="36">
        <v>0</v>
      </c>
      <c r="D63" s="43">
        <f t="shared" si="2"/>
        <v>0</v>
      </c>
      <c r="E63" s="35"/>
      <c r="F63" s="35"/>
      <c r="G63" s="35"/>
      <c r="H63" s="35"/>
      <c r="I63" s="35"/>
      <c r="J63" s="35"/>
      <c r="K63" s="35"/>
    </row>
    <row r="64" spans="1:11" x14ac:dyDescent="0.15">
      <c r="A64" s="27" t="s">
        <v>51</v>
      </c>
      <c r="B64" s="45">
        <v>94</v>
      </c>
      <c r="C64" s="36"/>
      <c r="D64" s="43">
        <f>SUM(E64:K64)</f>
        <v>0</v>
      </c>
      <c r="E64" s="43">
        <f>SUM(E65:E67)</f>
        <v>0</v>
      </c>
      <c r="F64" s="43">
        <f t="shared" ref="F64:J64" si="16">SUM(F65:F67)</f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>
        <f t="shared" si="16"/>
        <v>0</v>
      </c>
      <c r="K64" s="43">
        <f>SUM(K65:K67)</f>
        <v>0</v>
      </c>
    </row>
    <row r="65" spans="1:11" ht="25.5" x14ac:dyDescent="0.15">
      <c r="A65" s="30" t="s">
        <v>124</v>
      </c>
      <c r="B65" s="45">
        <v>95</v>
      </c>
      <c r="C65" s="34" t="s">
        <v>100</v>
      </c>
      <c r="D65" s="43">
        <f>SUM(E65:K65)</f>
        <v>0</v>
      </c>
      <c r="E65" s="35"/>
      <c r="F65" s="35"/>
      <c r="G65" s="35"/>
      <c r="H65" s="35"/>
      <c r="I65" s="35"/>
      <c r="J65" s="35"/>
      <c r="K65" s="35"/>
    </row>
    <row r="66" spans="1:11" x14ac:dyDescent="0.15">
      <c r="A66" s="30" t="s">
        <v>42</v>
      </c>
      <c r="B66" s="45">
        <v>96</v>
      </c>
      <c r="C66" s="34" t="s">
        <v>100</v>
      </c>
      <c r="D66" s="43">
        <f t="shared" ref="D66:D74" si="17">SUM(E66:K66)</f>
        <v>0</v>
      </c>
      <c r="E66" s="35"/>
      <c r="F66" s="35"/>
      <c r="G66" s="35"/>
      <c r="H66" s="35"/>
      <c r="I66" s="35"/>
      <c r="J66" s="35"/>
      <c r="K66" s="35"/>
    </row>
    <row r="67" spans="1:11" x14ac:dyDescent="0.15">
      <c r="A67" s="30" t="s">
        <v>43</v>
      </c>
      <c r="B67" s="45">
        <v>97</v>
      </c>
      <c r="C67" s="34" t="s">
        <v>100</v>
      </c>
      <c r="D67" s="43">
        <f t="shared" si="17"/>
        <v>0</v>
      </c>
      <c r="E67" s="35"/>
      <c r="F67" s="35"/>
      <c r="G67" s="35"/>
      <c r="H67" s="35"/>
      <c r="I67" s="35"/>
      <c r="J67" s="35"/>
      <c r="K67" s="35"/>
    </row>
    <row r="68" spans="1:11" ht="38.25" x14ac:dyDescent="0.15">
      <c r="A68" s="27" t="s">
        <v>165</v>
      </c>
      <c r="B68" s="45">
        <v>98</v>
      </c>
      <c r="C68" s="36"/>
      <c r="D68" s="43">
        <f t="shared" si="17"/>
        <v>0</v>
      </c>
      <c r="E68" s="35"/>
      <c r="F68" s="35"/>
      <c r="G68" s="35"/>
      <c r="H68" s="35"/>
      <c r="I68" s="35"/>
      <c r="J68" s="35"/>
      <c r="K68" s="35"/>
    </row>
    <row r="69" spans="1:11" x14ac:dyDescent="0.15">
      <c r="A69" s="27" t="s">
        <v>52</v>
      </c>
      <c r="B69" s="45">
        <v>99</v>
      </c>
      <c r="C69" s="36"/>
      <c r="D69" s="43">
        <f t="shared" si="17"/>
        <v>0</v>
      </c>
      <c r="E69" s="43">
        <f>SUM(E70:E72)</f>
        <v>0</v>
      </c>
      <c r="F69" s="43">
        <f t="shared" ref="F69:K69" si="18">SUM(F70:F72)</f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</row>
    <row r="70" spans="1:11" ht="25.5" x14ac:dyDescent="0.15">
      <c r="A70" s="30" t="s">
        <v>124</v>
      </c>
      <c r="B70" s="45">
        <v>100</v>
      </c>
      <c r="C70" s="34" t="s">
        <v>100</v>
      </c>
      <c r="D70" s="43">
        <f t="shared" si="17"/>
        <v>0</v>
      </c>
      <c r="E70" s="35"/>
      <c r="F70" s="35"/>
      <c r="G70" s="35"/>
      <c r="H70" s="35"/>
      <c r="I70" s="35"/>
      <c r="J70" s="35"/>
      <c r="K70" s="35"/>
    </row>
    <row r="71" spans="1:11" x14ac:dyDescent="0.15">
      <c r="A71" s="30" t="s">
        <v>42</v>
      </c>
      <c r="B71" s="45">
        <v>101</v>
      </c>
      <c r="C71" s="34" t="s">
        <v>100</v>
      </c>
      <c r="D71" s="43">
        <f t="shared" si="17"/>
        <v>0</v>
      </c>
      <c r="E71" s="35"/>
      <c r="F71" s="35"/>
      <c r="G71" s="35"/>
      <c r="H71" s="35"/>
      <c r="I71" s="35"/>
      <c r="J71" s="35"/>
      <c r="K71" s="35"/>
    </row>
    <row r="72" spans="1:11" x14ac:dyDescent="0.15">
      <c r="A72" s="30" t="s">
        <v>43</v>
      </c>
      <c r="B72" s="45">
        <v>102</v>
      </c>
      <c r="C72" s="34" t="s">
        <v>100</v>
      </c>
      <c r="D72" s="43">
        <f t="shared" si="17"/>
        <v>0</v>
      </c>
      <c r="E72" s="35"/>
      <c r="F72" s="35"/>
      <c r="G72" s="35"/>
      <c r="H72" s="35"/>
      <c r="I72" s="35"/>
      <c r="J72" s="35"/>
      <c r="K72" s="35"/>
    </row>
    <row r="73" spans="1:11" ht="38.25" x14ac:dyDescent="0.15">
      <c r="A73" s="27" t="s">
        <v>166</v>
      </c>
      <c r="B73" s="45">
        <v>103</v>
      </c>
      <c r="C73" s="36"/>
      <c r="D73" s="43">
        <f>SUM(E73:K73)</f>
        <v>0</v>
      </c>
      <c r="E73" s="35"/>
      <c r="F73" s="35"/>
      <c r="G73" s="35"/>
      <c r="H73" s="35"/>
      <c r="I73" s="35"/>
      <c r="J73" s="35"/>
      <c r="K73" s="35"/>
    </row>
    <row r="74" spans="1:11" ht="38.25" x14ac:dyDescent="0.15">
      <c r="A74" s="27" t="s">
        <v>167</v>
      </c>
      <c r="B74" s="45">
        <v>104</v>
      </c>
      <c r="C74" s="36"/>
      <c r="D74" s="43">
        <f t="shared" si="17"/>
        <v>0</v>
      </c>
      <c r="E74" s="35"/>
      <c r="F74" s="35"/>
      <c r="G74" s="35"/>
      <c r="H74" s="35"/>
      <c r="I74" s="35"/>
      <c r="J74" s="35"/>
      <c r="K74" s="35"/>
    </row>
  </sheetData>
  <sheetProtection algorithmName="SHA-512" hashValue="5Zd3Pny5Pw1A8+HbSkgAF7XSbe4kd32YfwrfwgXCcP643wJReNwjqZhcQ5wpoCDVuliqXbXD5TJqZDuqr4qPpQ==" saltValue="Adf0aJlnC45NfhH5iuuJmQ==" spinCount="100000" sheet="1" objects="1" scenarios="1" selectLockedCells="1"/>
  <mergeCells count="7">
    <mergeCell ref="I2:K2"/>
    <mergeCell ref="A1:K1"/>
    <mergeCell ref="D3:D4"/>
    <mergeCell ref="C3:C4"/>
    <mergeCell ref="A3:A4"/>
    <mergeCell ref="B3:B4"/>
    <mergeCell ref="E3:K3"/>
  </mergeCells>
  <phoneticPr fontId="1" type="noConversion"/>
  <conditionalFormatting sqref="D7">
    <cfRule type="cellIs" dxfId="50" priority="119" operator="greaterThan">
      <formula>D6</formula>
    </cfRule>
  </conditionalFormatting>
  <conditionalFormatting sqref="E7">
    <cfRule type="cellIs" dxfId="49" priority="117" operator="greaterThan">
      <formula>E$6</formula>
    </cfRule>
    <cfRule type="cellIs" dxfId="48" priority="118" operator="greaterThan">
      <formula>$D7</formula>
    </cfRule>
  </conditionalFormatting>
  <conditionalFormatting sqref="F7:K7">
    <cfRule type="cellIs" dxfId="47" priority="109" operator="greaterThan">
      <formula>F$6</formula>
    </cfRule>
    <cfRule type="cellIs" dxfId="46" priority="110" operator="greaterThan">
      <formula>$D7</formula>
    </cfRule>
  </conditionalFormatting>
  <conditionalFormatting sqref="C16">
    <cfRule type="cellIs" dxfId="45" priority="135" operator="greaterThan">
      <formula>C11</formula>
    </cfRule>
  </conditionalFormatting>
  <conditionalFormatting sqref="D16">
    <cfRule type="cellIs" dxfId="44" priority="100" operator="greaterThan">
      <formula>$D11</formula>
    </cfRule>
  </conditionalFormatting>
  <conditionalFormatting sqref="C21">
    <cfRule type="cellIs" dxfId="43" priority="92" operator="greaterThan">
      <formula>C17</formula>
    </cfRule>
  </conditionalFormatting>
  <conditionalFormatting sqref="D21">
    <cfRule type="cellIs" dxfId="42" priority="66" operator="greaterThan">
      <formula>$D17</formula>
    </cfRule>
  </conditionalFormatting>
  <conditionalFormatting sqref="E21:K21">
    <cfRule type="cellIs" dxfId="41" priority="64" operator="greaterThan">
      <formula>E17</formula>
    </cfRule>
  </conditionalFormatting>
  <conditionalFormatting sqref="C26">
    <cfRule type="cellIs" dxfId="40" priority="63" operator="greaterThan">
      <formula>C22</formula>
    </cfRule>
  </conditionalFormatting>
  <conditionalFormatting sqref="D26">
    <cfRule type="cellIs" dxfId="39" priority="62" operator="greaterThan">
      <formula>$D22</formula>
    </cfRule>
  </conditionalFormatting>
  <conditionalFormatting sqref="E26:K26">
    <cfRule type="cellIs" dxfId="38" priority="60" operator="greaterThan">
      <formula>E22</formula>
    </cfRule>
  </conditionalFormatting>
  <conditionalFormatting sqref="C31">
    <cfRule type="cellIs" dxfId="37" priority="59" operator="greaterThan">
      <formula>C27</formula>
    </cfRule>
  </conditionalFormatting>
  <conditionalFormatting sqref="D31">
    <cfRule type="cellIs" dxfId="36" priority="58" operator="greaterThan">
      <formula>$D27</formula>
    </cfRule>
  </conditionalFormatting>
  <conditionalFormatting sqref="E31:K31">
    <cfRule type="cellIs" dxfId="35" priority="56" operator="greaterThan">
      <formula>E27</formula>
    </cfRule>
  </conditionalFormatting>
  <conditionalFormatting sqref="C36">
    <cfRule type="cellIs" dxfId="34" priority="55" operator="greaterThan">
      <formula>C32</formula>
    </cfRule>
  </conditionalFormatting>
  <conditionalFormatting sqref="D36">
    <cfRule type="cellIs" dxfId="33" priority="54" operator="greaterThan">
      <formula>$D32</formula>
    </cfRule>
  </conditionalFormatting>
  <conditionalFormatting sqref="E36:K36">
    <cfRule type="cellIs" dxfId="32" priority="52" operator="greaterThan">
      <formula>E32</formula>
    </cfRule>
  </conditionalFormatting>
  <conditionalFormatting sqref="C42">
    <cfRule type="cellIs" dxfId="31" priority="51" operator="greaterThan">
      <formula>C37</formula>
    </cfRule>
  </conditionalFormatting>
  <conditionalFormatting sqref="D42">
    <cfRule type="cellIs" dxfId="30" priority="45" operator="greaterThan">
      <formula>$D37</formula>
    </cfRule>
  </conditionalFormatting>
  <conditionalFormatting sqref="E42:K42">
    <cfRule type="cellIs" dxfId="29" priority="43" operator="greaterThan">
      <formula>E37</formula>
    </cfRule>
  </conditionalFormatting>
  <conditionalFormatting sqref="C47">
    <cfRule type="cellIs" dxfId="28" priority="42" operator="greaterThan">
      <formula>C43</formula>
    </cfRule>
  </conditionalFormatting>
  <conditionalFormatting sqref="D47">
    <cfRule type="cellIs" dxfId="27" priority="41" operator="greaterThan">
      <formula>$D43</formula>
    </cfRule>
  </conditionalFormatting>
  <conditionalFormatting sqref="E47:K47">
    <cfRule type="cellIs" dxfId="26" priority="39" operator="greaterThan">
      <formula>E43</formula>
    </cfRule>
  </conditionalFormatting>
  <conditionalFormatting sqref="C52">
    <cfRule type="cellIs" dxfId="25" priority="38" operator="greaterThan">
      <formula>C48</formula>
    </cfRule>
  </conditionalFormatting>
  <conditionalFormatting sqref="D52">
    <cfRule type="cellIs" dxfId="24" priority="37" operator="greaterThan">
      <formula>$D48</formula>
    </cfRule>
  </conditionalFormatting>
  <conditionalFormatting sqref="E52:K52">
    <cfRule type="cellIs" dxfId="23" priority="35" operator="greaterThan">
      <formula>E48</formula>
    </cfRule>
  </conditionalFormatting>
  <conditionalFormatting sqref="C57">
    <cfRule type="cellIs" dxfId="22" priority="34" operator="greaterThan">
      <formula>C53</formula>
    </cfRule>
  </conditionalFormatting>
  <conditionalFormatting sqref="D57">
    <cfRule type="cellIs" dxfId="21" priority="33" operator="greaterThan">
      <formula>$D53</formula>
    </cfRule>
  </conditionalFormatting>
  <conditionalFormatting sqref="E57:K57">
    <cfRule type="cellIs" dxfId="20" priority="31" operator="greaterThan">
      <formula>E53</formula>
    </cfRule>
  </conditionalFormatting>
  <conditionalFormatting sqref="C63">
    <cfRule type="cellIs" dxfId="19" priority="30" operator="greaterThan">
      <formula>C58</formula>
    </cfRule>
  </conditionalFormatting>
  <conditionalFormatting sqref="D63">
    <cfRule type="cellIs" dxfId="18" priority="29" operator="greaterThan">
      <formula>$D58</formula>
    </cfRule>
  </conditionalFormatting>
  <conditionalFormatting sqref="E63:K63">
    <cfRule type="cellIs" dxfId="17" priority="27" operator="greaterThan">
      <formula>E58</formula>
    </cfRule>
  </conditionalFormatting>
  <conditionalFormatting sqref="C68">
    <cfRule type="cellIs" dxfId="16" priority="26" operator="greaterThan">
      <formula>C64</formula>
    </cfRule>
  </conditionalFormatting>
  <conditionalFormatting sqref="D68">
    <cfRule type="cellIs" dxfId="15" priority="25" operator="greaterThan">
      <formula>$D64</formula>
    </cfRule>
  </conditionalFormatting>
  <conditionalFormatting sqref="E68:K68">
    <cfRule type="cellIs" dxfId="14" priority="23" operator="greaterThan">
      <formula>E64</formula>
    </cfRule>
  </conditionalFormatting>
  <conditionalFormatting sqref="C73">
    <cfRule type="cellIs" dxfId="13" priority="22" operator="greaterThan">
      <formula>C69</formula>
    </cfRule>
  </conditionalFormatting>
  <conditionalFormatting sqref="D73">
    <cfRule type="cellIs" dxfId="12" priority="21" operator="greaterThan">
      <formula>$D69</formula>
    </cfRule>
  </conditionalFormatting>
  <conditionalFormatting sqref="E73:K73">
    <cfRule type="cellIs" dxfId="11" priority="19" operator="greaterThan">
      <formula>E69</formula>
    </cfRule>
  </conditionalFormatting>
  <conditionalFormatting sqref="C74">
    <cfRule type="cellIs" dxfId="10" priority="18" operator="greaterThan">
      <formula>C6</formula>
    </cfRule>
  </conditionalFormatting>
  <conditionalFormatting sqref="D74">
    <cfRule type="cellIs" dxfId="9" priority="17" operator="greaterThan">
      <formula>$D6</formula>
    </cfRule>
  </conditionalFormatting>
  <conditionalFormatting sqref="E74:K74">
    <cfRule type="cellIs" dxfId="8" priority="15" operator="greaterThan">
      <formula>E6</formula>
    </cfRule>
  </conditionalFormatting>
  <printOptions horizontalCentered="1"/>
  <pageMargins left="0.19685039370078741" right="0.19685039370078741" top="0.59055118110236227" bottom="0.39370078740157483" header="0.23622047244094491" footer="0.19685039370078741"/>
  <pageSetup paperSize="9" firstPageNumber="5" orientation="landscape" useFirstPageNumber="1" horizontalDpi="4294967295" verticalDpi="4294967295" r:id="rId1"/>
  <headerFooter>
    <oddHeader>&amp;C&amp;"Times New Roman,обычный"&amp;12&amp;P</oddHeader>
  </headerFooter>
  <ignoredErrors>
    <ignoredError sqref="E58 F58:K58 E37:K37 E32:K32 E27:K27 E22:K22" formulaRange="1"/>
    <ignoredError sqref="D11 D6:D7" formula="1"/>
  </ignoredErrors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J21"/>
  <sheetViews>
    <sheetView showGridLines="0" view="pageLayout" workbookViewId="0">
      <selection activeCell="H13" sqref="H13"/>
    </sheetView>
  </sheetViews>
  <sheetFormatPr defaultColWidth="9.33203125" defaultRowHeight="10.5" x14ac:dyDescent="0.15"/>
  <cols>
    <col min="1" max="1" width="9.33203125" customWidth="1"/>
    <col min="2" max="2" width="25.83203125" customWidth="1"/>
    <col min="3" max="3" width="5.33203125" customWidth="1"/>
    <col min="4" max="4" width="22.33203125" customWidth="1"/>
    <col min="5" max="9" width="19.1640625" customWidth="1"/>
    <col min="10" max="10" width="22.33203125" customWidth="1"/>
  </cols>
  <sheetData>
    <row r="1" spans="1:10" ht="15.75" x14ac:dyDescent="0.15">
      <c r="A1" s="139" t="s">
        <v>115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3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2.75" customHeight="1" x14ac:dyDescent="0.2">
      <c r="I3" s="150" t="s">
        <v>118</v>
      </c>
      <c r="J3" s="150"/>
    </row>
    <row r="4" spans="1:10" ht="12.75" customHeight="1" x14ac:dyDescent="0.15">
      <c r="A4" s="152" t="s">
        <v>104</v>
      </c>
      <c r="B4" s="153"/>
      <c r="C4" s="145" t="s">
        <v>16</v>
      </c>
      <c r="D4" s="148" t="s">
        <v>180</v>
      </c>
      <c r="E4" s="151" t="s">
        <v>105</v>
      </c>
      <c r="F4" s="151"/>
      <c r="G4" s="151"/>
      <c r="H4" s="151"/>
      <c r="I4" s="151"/>
      <c r="J4" s="131" t="s">
        <v>117</v>
      </c>
    </row>
    <row r="5" spans="1:10" ht="12.75" x14ac:dyDescent="0.15">
      <c r="A5" s="154"/>
      <c r="B5" s="155"/>
      <c r="C5" s="145"/>
      <c r="D5" s="149"/>
      <c r="E5" s="131" t="s">
        <v>106</v>
      </c>
      <c r="F5" s="131"/>
      <c r="G5" s="131"/>
      <c r="H5" s="131"/>
      <c r="I5" s="124" t="s">
        <v>116</v>
      </c>
      <c r="J5" s="131"/>
    </row>
    <row r="6" spans="1:10" ht="27.75" customHeight="1" x14ac:dyDescent="0.15">
      <c r="A6" s="154"/>
      <c r="B6" s="155"/>
      <c r="C6" s="145"/>
      <c r="D6" s="149"/>
      <c r="E6" s="131" t="s">
        <v>107</v>
      </c>
      <c r="F6" s="131" t="s">
        <v>108</v>
      </c>
      <c r="G6" s="131"/>
      <c r="H6" s="158" t="s">
        <v>109</v>
      </c>
      <c r="I6" s="138"/>
      <c r="J6" s="131"/>
    </row>
    <row r="7" spans="1:10" ht="94.5" customHeight="1" x14ac:dyDescent="0.15">
      <c r="A7" s="156"/>
      <c r="B7" s="157"/>
      <c r="C7" s="145"/>
      <c r="D7" s="149"/>
      <c r="E7" s="131"/>
      <c r="F7" s="40" t="s">
        <v>110</v>
      </c>
      <c r="G7" s="37" t="s">
        <v>181</v>
      </c>
      <c r="H7" s="159"/>
      <c r="I7" s="125"/>
      <c r="J7" s="131"/>
    </row>
    <row r="8" spans="1:10" ht="12.75" x14ac:dyDescent="0.15">
      <c r="A8" s="146">
        <v>1</v>
      </c>
      <c r="B8" s="147"/>
      <c r="C8" s="39">
        <v>2</v>
      </c>
      <c r="D8" s="39">
        <v>3</v>
      </c>
      <c r="E8" s="39">
        <v>4</v>
      </c>
      <c r="F8" s="39">
        <v>5</v>
      </c>
      <c r="G8" s="38">
        <v>6</v>
      </c>
      <c r="H8" s="38">
        <v>7</v>
      </c>
      <c r="I8" s="39">
        <v>8</v>
      </c>
      <c r="J8" s="22">
        <v>9</v>
      </c>
    </row>
    <row r="9" spans="1:10" ht="27" customHeight="1" x14ac:dyDescent="0.15">
      <c r="A9" s="160" t="s">
        <v>154</v>
      </c>
      <c r="B9" s="161"/>
      <c r="C9" s="39">
        <v>105</v>
      </c>
      <c r="D9" s="54">
        <f>SUM(D10:D15)</f>
        <v>470.05</v>
      </c>
      <c r="E9" s="54">
        <f t="shared" ref="E9:F9" si="0">SUM(E10:E15)</f>
        <v>0</v>
      </c>
      <c r="F9" s="55">
        <f t="shared" si="0"/>
        <v>0</v>
      </c>
      <c r="G9" s="56">
        <f>SUM(G10:G15)</f>
        <v>0</v>
      </c>
      <c r="H9" s="56">
        <f t="shared" ref="H9:J9" si="1">SUM(H10:H15)</f>
        <v>460.6</v>
      </c>
      <c r="I9" s="56">
        <f t="shared" si="1"/>
        <v>9.4499999999999993</v>
      </c>
      <c r="J9" s="55">
        <f t="shared" si="1"/>
        <v>0</v>
      </c>
    </row>
    <row r="10" spans="1:10" ht="56.25" customHeight="1" x14ac:dyDescent="0.15">
      <c r="A10" s="162" t="s">
        <v>179</v>
      </c>
      <c r="B10" s="163"/>
      <c r="C10" s="39">
        <v>106</v>
      </c>
      <c r="D10" s="54">
        <f t="shared" ref="D10:D15" si="2">SUM(E10,F10,H10,I10)</f>
        <v>0</v>
      </c>
      <c r="E10" s="57"/>
      <c r="F10" s="57"/>
      <c r="G10" s="58"/>
      <c r="H10" s="57"/>
      <c r="I10" s="57"/>
      <c r="J10" s="58"/>
    </row>
    <row r="11" spans="1:10" ht="33.75" customHeight="1" x14ac:dyDescent="0.15">
      <c r="A11" s="162" t="s">
        <v>111</v>
      </c>
      <c r="B11" s="163"/>
      <c r="C11" s="45">
        <v>107</v>
      </c>
      <c r="D11" s="54">
        <f t="shared" si="2"/>
        <v>48.8</v>
      </c>
      <c r="E11" s="57"/>
      <c r="F11" s="57"/>
      <c r="G11" s="58"/>
      <c r="H11" s="57">
        <v>48.8</v>
      </c>
      <c r="I11" s="57"/>
      <c r="J11" s="58"/>
    </row>
    <row r="12" spans="1:10" ht="27.75" customHeight="1" x14ac:dyDescent="0.15">
      <c r="A12" s="162" t="s">
        <v>112</v>
      </c>
      <c r="B12" s="163"/>
      <c r="C12" s="45">
        <v>108</v>
      </c>
      <c r="D12" s="54">
        <f t="shared" si="2"/>
        <v>9.4499999999999993</v>
      </c>
      <c r="E12" s="57"/>
      <c r="F12" s="57"/>
      <c r="G12" s="58"/>
      <c r="H12" s="57"/>
      <c r="I12" s="57">
        <v>9.4499999999999993</v>
      </c>
      <c r="J12" s="58"/>
    </row>
    <row r="13" spans="1:10" ht="25.5" customHeight="1" x14ac:dyDescent="0.15">
      <c r="A13" s="162" t="s">
        <v>113</v>
      </c>
      <c r="B13" s="163"/>
      <c r="C13" s="45">
        <v>109</v>
      </c>
      <c r="D13" s="54">
        <f t="shared" si="2"/>
        <v>0</v>
      </c>
      <c r="E13" s="57"/>
      <c r="F13" s="57"/>
      <c r="G13" s="58"/>
      <c r="H13" s="57"/>
      <c r="I13" s="57"/>
      <c r="J13" s="58"/>
    </row>
    <row r="14" spans="1:10" ht="12.75" customHeight="1" x14ac:dyDescent="0.15">
      <c r="A14" s="162" t="s">
        <v>155</v>
      </c>
      <c r="B14" s="163"/>
      <c r="C14" s="45">
        <v>110</v>
      </c>
      <c r="D14" s="54">
        <f t="shared" si="2"/>
        <v>411.8</v>
      </c>
      <c r="E14" s="57"/>
      <c r="F14" s="57"/>
      <c r="G14" s="58"/>
      <c r="H14" s="57">
        <v>411.8</v>
      </c>
      <c r="I14" s="57"/>
      <c r="J14" s="58"/>
    </row>
    <row r="15" spans="1:10" ht="12.75" x14ac:dyDescent="0.15">
      <c r="A15" s="162" t="s">
        <v>114</v>
      </c>
      <c r="B15" s="163"/>
      <c r="C15" s="45">
        <v>111</v>
      </c>
      <c r="D15" s="54">
        <f t="shared" si="2"/>
        <v>0</v>
      </c>
      <c r="E15" s="57"/>
      <c r="F15" s="57"/>
      <c r="G15" s="58"/>
      <c r="H15" s="57"/>
      <c r="I15" s="57"/>
      <c r="J15" s="58"/>
    </row>
    <row r="17" spans="2:10" ht="69" customHeight="1" x14ac:dyDescent="0.15">
      <c r="B17" s="164" t="s">
        <v>119</v>
      </c>
      <c r="C17" s="164"/>
      <c r="D17" s="164"/>
      <c r="E17" s="168"/>
      <c r="F17" s="168"/>
      <c r="G17" s="168"/>
      <c r="H17" s="168"/>
      <c r="I17" s="167"/>
      <c r="J17" s="167"/>
    </row>
    <row r="18" spans="2:10" ht="12.75" x14ac:dyDescent="0.15">
      <c r="B18" s="21"/>
      <c r="D18" s="31"/>
      <c r="E18" s="169" t="s">
        <v>18</v>
      </c>
      <c r="F18" s="169"/>
      <c r="G18" s="169" t="s">
        <v>19</v>
      </c>
      <c r="H18" s="169"/>
      <c r="I18" s="169" t="s">
        <v>20</v>
      </c>
      <c r="J18" s="169"/>
    </row>
    <row r="19" spans="2:10" ht="12" x14ac:dyDescent="0.15">
      <c r="D19" s="31"/>
      <c r="E19" s="170"/>
      <c r="F19" s="170"/>
      <c r="G19" s="170"/>
      <c r="H19" s="170"/>
      <c r="I19" s="166" t="s">
        <v>125</v>
      </c>
      <c r="J19" s="166"/>
    </row>
    <row r="20" spans="2:10" ht="26.25" customHeight="1" x14ac:dyDescent="0.15">
      <c r="D20" s="31"/>
      <c r="E20" s="165" t="s">
        <v>53</v>
      </c>
      <c r="F20" s="165"/>
      <c r="G20" s="165" t="s">
        <v>120</v>
      </c>
      <c r="H20" s="165"/>
      <c r="I20" s="165" t="s">
        <v>121</v>
      </c>
      <c r="J20" s="165"/>
    </row>
    <row r="21" spans="2:10" ht="12" x14ac:dyDescent="0.15">
      <c r="D21" s="31"/>
      <c r="E21" s="31"/>
      <c r="F21" s="31"/>
      <c r="G21" s="31"/>
      <c r="H21" s="31"/>
      <c r="I21" s="31"/>
      <c r="J21" s="31"/>
    </row>
  </sheetData>
  <sheetProtection algorithmName="SHA-512" hashValue="AfZRDXxejtdXjhj/nFf2G1IDhcZw2BcBQAgE+6eXYdCte79mhVnXNxrjYBKZfoRHAjvqFilYnGQ7ZJ/7jg2E/A==" saltValue="t5pgy03X5Ycj0zTQA5oPFw==" spinCount="100000" sheet="1" objects="1" scenarios="1" selectLockedCells="1"/>
  <mergeCells count="33">
    <mergeCell ref="E20:F20"/>
    <mergeCell ref="I19:J19"/>
    <mergeCell ref="I20:J20"/>
    <mergeCell ref="I17:J17"/>
    <mergeCell ref="E17:F17"/>
    <mergeCell ref="I18:J18"/>
    <mergeCell ref="E19:F19"/>
    <mergeCell ref="E18:F18"/>
    <mergeCell ref="G19:H19"/>
    <mergeCell ref="G20:H20"/>
    <mergeCell ref="G17:H17"/>
    <mergeCell ref="G18:H18"/>
    <mergeCell ref="A9:B9"/>
    <mergeCell ref="A10:B10"/>
    <mergeCell ref="A11:B11"/>
    <mergeCell ref="B17:D17"/>
    <mergeCell ref="A12:B12"/>
    <mergeCell ref="A13:B13"/>
    <mergeCell ref="A15:B15"/>
    <mergeCell ref="A14:B14"/>
    <mergeCell ref="A8:B8"/>
    <mergeCell ref="A1:J1"/>
    <mergeCell ref="D4:D7"/>
    <mergeCell ref="I5:I7"/>
    <mergeCell ref="I3:J3"/>
    <mergeCell ref="C4:C7"/>
    <mergeCell ref="E4:I4"/>
    <mergeCell ref="E5:H5"/>
    <mergeCell ref="E6:E7"/>
    <mergeCell ref="F6:G6"/>
    <mergeCell ref="A4:B7"/>
    <mergeCell ref="H6:H7"/>
    <mergeCell ref="J4:J7"/>
  </mergeCells>
  <phoneticPr fontId="1" type="noConversion"/>
  <conditionalFormatting sqref="E10:J15">
    <cfRule type="containsText" dxfId="7" priority="9" operator="containsText" text=".">
      <formula>NOT(ISERROR(SEARCH(".",E10)))</formula>
    </cfRule>
  </conditionalFormatting>
  <conditionalFormatting sqref="G10">
    <cfRule type="cellIs" dxfId="6" priority="8" operator="greaterThan">
      <formula>$F$10</formula>
    </cfRule>
  </conditionalFormatting>
  <conditionalFormatting sqref="G11">
    <cfRule type="cellIs" dxfId="5" priority="7" operator="greaterThan">
      <formula>$F$11</formula>
    </cfRule>
  </conditionalFormatting>
  <conditionalFormatting sqref="G12">
    <cfRule type="cellIs" dxfId="4" priority="6" operator="greaterThan">
      <formula>$F$12</formula>
    </cfRule>
  </conditionalFormatting>
  <conditionalFormatting sqref="G13">
    <cfRule type="cellIs" dxfId="3" priority="2" operator="greaterThan">
      <formula>$F$13</formula>
    </cfRule>
  </conditionalFormatting>
  <conditionalFormatting sqref="G15">
    <cfRule type="cellIs" dxfId="2" priority="4" operator="greaterThan">
      <formula>$F$15</formula>
    </cfRule>
  </conditionalFormatting>
  <conditionalFormatting sqref="J10:J15">
    <cfRule type="cellIs" dxfId="1" priority="3" operator="greaterThan">
      <formula>D10</formula>
    </cfRule>
  </conditionalFormatting>
  <conditionalFormatting sqref="G14">
    <cfRule type="cellIs" dxfId="0" priority="5" operator="greaterThan">
      <formula>$F$14</formula>
    </cfRule>
  </conditionalFormatting>
  <printOptions horizontalCentered="1"/>
  <pageMargins left="0.19685039370078741" right="0.19685039370078741" top="0.59055118110236227" bottom="0.19685039370078741" header="0.31496062992125984" footer="0.19685039370078741"/>
  <pageSetup paperSize="9" firstPageNumber="9" orientation="landscape" useFirstPageNumber="1" horizontalDpi="4294967295" verticalDpi="4294967295" r:id="rId1"/>
  <headerFooter>
    <oddHeader>&amp;C&amp;"Times New Roman,обычный"&amp;12&amp;P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Р0</vt:lpstr>
      <vt:lpstr>Р0_данные</vt:lpstr>
      <vt:lpstr>Р0_реквизиты</vt:lpstr>
      <vt:lpstr>Р0_реквизиты_адрес</vt:lpstr>
      <vt:lpstr>Р0_реквизиты_организация</vt:lpstr>
      <vt:lpstr>Р0_табл</vt:lpstr>
      <vt:lpstr>Р0_табл_тело</vt:lpstr>
      <vt:lpstr>Р0_табл_шапка</vt:lpstr>
      <vt:lpstr>Р0_табл_шапка_гр02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Алик Ринатович Сайфутдинов</dc:creator>
  <cp:lastModifiedBy>Windows User</cp:lastModifiedBy>
  <cp:lastPrinted>2016-11-09T15:52:20Z</cp:lastPrinted>
  <dcterms:created xsi:type="dcterms:W3CDTF">2012-10-18T07:04:17Z</dcterms:created>
  <dcterms:modified xsi:type="dcterms:W3CDTF">2019-01-16T10:55:10Z</dcterms:modified>
</cp:coreProperties>
</file>